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588" windowHeight="2568" tabRatio="645" activeTab="0"/>
  </bookViews>
  <sheets>
    <sheet name="3.2010" sheetId="1" r:id="rId1"/>
  </sheets>
  <definedNames>
    <definedName name="chrn_k">#REF!</definedName>
    <definedName name="chrn_s">#REF!</definedName>
    <definedName name="kom_s">#REF!</definedName>
    <definedName name="NAME" localSheetId="0">'3.2010'!$D$15:$D$30</definedName>
    <definedName name="NAME">#REF!</definedName>
    <definedName name="str1">#REF!</definedName>
    <definedName name="str2">#REF!</definedName>
    <definedName name="АвансРаб">'3.2010'!$AZ$15:$AZ$30</definedName>
    <definedName name="Алименты">'3.2010'!$AW$15:$AW$30</definedName>
    <definedName name="БанкУслуга">'3.2010'!$AX$13</definedName>
    <definedName name="БольничДни">'3.2010'!$AC$15:$AC$30</definedName>
    <definedName name="БольничМеншеПяти">'3.2010'!$AD$15:$AD$30</definedName>
    <definedName name="БоьничБолшеПяти">'3.2010'!$AE$15:$AE$30</definedName>
    <definedName name="ВредКоефиц">'3.2010'!$Z$13</definedName>
    <definedName name="Выслуга_0">'3.2010'!#REF!</definedName>
    <definedName name="Выслуга_1">'3.2010'!#REF!</definedName>
    <definedName name="Выслуга_2">'3.2010'!#REF!</definedName>
    <definedName name="Выслуга_3">'3.2010'!#REF!</definedName>
    <definedName name="Выслуга_4">'3.2010'!#REF!</definedName>
    <definedName name="Выслуга_5">'3.2010'!#REF!</definedName>
    <definedName name="Выслуга_6">'3.2010'!#REF!</definedName>
    <definedName name="Должность">'3.2010'!$C$15:$C$30</definedName>
    <definedName name="ДоплатаЗаДругого">'3.2010'!$AJ$15:$AJ$30</definedName>
    <definedName name="ДоплатаПраздн">'3.2010'!$X$15:$X$30</definedName>
    <definedName name="Доход">'3.2010'!$AN$15:$AN$30</definedName>
    <definedName name="ДоходМинимум">'3.2010'!#REF!</definedName>
    <definedName name="ДоходОблагаем">'3.2010'!#REF!</definedName>
    <definedName name="ДоходРасчетный">'3.2010'!#REF!</definedName>
    <definedName name="ДругиеЧасы">'3.2010'!$P$15:$P$30</definedName>
    <definedName name="ЗарплатаМаксимум">'3.2010'!#REF!</definedName>
    <definedName name="ИдентифКод">'3.2010'!$E$15:$E$30</definedName>
    <definedName name="ИнвалидыАванс">'3.2010'!#REF!</definedName>
    <definedName name="ИнвалидыЗП">'3.2010'!#REF!</definedName>
    <definedName name="Индексация">'3.2010'!$AK$15:$AK$30</definedName>
    <definedName name="Матпомощь">'3.2010'!$AL$15:$AL$30</definedName>
    <definedName name="МатПомощь2">'3.2010'!$AM$15:$AM$30</definedName>
    <definedName name="МатпомощьНеоблаг">#REF!</definedName>
    <definedName name="НадбавкаКласн">'3.2010'!$V$13</definedName>
    <definedName name="НадбавкаОклад">'3.2010'!$T$13</definedName>
    <definedName name="НормаЧасов">'3.2010'!$L$13</definedName>
    <definedName name="НочнойКоефиц">'3.2010'!$W$13</definedName>
    <definedName name="НочнЧасы">'3.2010'!$M$15:$M$30</definedName>
    <definedName name="ОкладФакт">'3.2010'!$S$15:$S$30</definedName>
    <definedName name="ОкладЧас">'3.2010'!$Q$15:$Q$30</definedName>
    <definedName name="ОкладШтат">'3.2010'!$R$15:$R$30</definedName>
    <definedName name="ОстатокВход">'3.2010'!$B$15:$B$30</definedName>
    <definedName name="ОстатокИсход">'3.2010'!$BC$15:$BC$30</definedName>
    <definedName name="ОтпускДни">'3.2010'!$AF$15:$AF$30</definedName>
    <definedName name="ОтпускныеОчер">'3.2010'!$AG$15:$AG$30</definedName>
    <definedName name="ОтпускныеУчебн">'3.2010'!$AI$15:$AI$30</definedName>
    <definedName name="ОтпускныеЧерн">'3.2010'!$AH$15:$AH$30</definedName>
    <definedName name="ОтработЧасов">'3.2010'!$L$15:$L$30</definedName>
    <definedName name="ПереработЧасы">'3.2010'!$O$15:$O$30</definedName>
    <definedName name="ПлатАлиментов">'3.2010'!$I$15:$I$30</definedName>
    <definedName name="ПраздничнЧасы">'3.2010'!$N$15:$N$30</definedName>
    <definedName name="ПремияОбщая">'3.2010'!$AA$13</definedName>
    <definedName name="ПремияРазовая">'3.2010'!$AB$15:$AB$30</definedName>
    <definedName name="Профвзносы">'3.2010'!$AV$13</definedName>
    <definedName name="РазовыеВыплаты">'3.2010'!$BA$15:$BA$30</definedName>
    <definedName name="СверхНормКоефиц">'3.2010'!$Y$13</definedName>
    <definedName name="СтавкаНДФЛ">'3.2010'!$AO$13</definedName>
    <definedName name="СтажНорма_0">'3.2010'!#REF!</definedName>
    <definedName name="СтажНорма_1">'3.2010'!#REF!</definedName>
    <definedName name="СтажНорма_2">'3.2010'!#REF!</definedName>
    <definedName name="СтажНорма_3">'3.2010'!#REF!</definedName>
    <definedName name="СтажНорма_4">'3.2010'!#REF!</definedName>
    <definedName name="СтажНорма_5">'3.2010'!#REF!</definedName>
    <definedName name="СтажНорма_6">'3.2010'!#REF!</definedName>
    <definedName name="СтажФакт">'3.2010'!$K$15:$K$30</definedName>
    <definedName name="СтатусРаб">'3.2010'!$J$15:$J$30</definedName>
    <definedName name="СумаДоВыдачи">'3.2010'!$BD$15:$BD$30</definedName>
    <definedName name="СуммаАванса">'3.2010'!$AZ$31</definedName>
    <definedName name="СумОблагаемНДФЛ">'3.2010'!#REF!</definedName>
    <definedName name="ТВП_1">'3.2010'!$AS$13</definedName>
    <definedName name="ТВП_2">'3.2010'!$AT$13</definedName>
    <definedName name="ТВП_3">'3.2010'!$AU$13</definedName>
    <definedName name="ТВПначисл_1">'3.2010'!#REF!</definedName>
    <definedName name="ТВПначисл_2">'3.2010'!#REF!</definedName>
    <definedName name="ТВПначисл_3">'3.2010'!#REF!</definedName>
    <definedName name="ФЗначисл_1">'3.2010'!#REF!</definedName>
    <definedName name="ФЗначисл_2">'3.2010'!#REF!</definedName>
    <definedName name="ФЗначисл_3">'3.2010'!#REF!</definedName>
    <definedName name="ФЗудерж">'3.2010'!$AR$13</definedName>
    <definedName name="ФНВначисл_1">'3.2010'!#REF!</definedName>
    <definedName name="ФНВначисл_2">'3.2010'!#REF!</definedName>
    <definedName name="ФПначисл_1">'3.2010'!#REF!</definedName>
    <definedName name="ФПначисл_2">'3.2010'!#REF!</definedName>
    <definedName name="ФПудерж_1">'3.2010'!#REF!</definedName>
    <definedName name="ФПудерж_2">'3.2010'!$AQ$13</definedName>
    <definedName name="ЧернобыльцыАванс">'3.2010'!#REF!</definedName>
    <definedName name="ЧернобыльцыЗП">'3.2010'!#REF!</definedName>
  </definedNames>
  <calcPr fullCalcOnLoad="1"/>
</workbook>
</file>

<file path=xl/sharedStrings.xml><?xml version="1.0" encoding="utf-8"?>
<sst xmlns="http://schemas.openxmlformats.org/spreadsheetml/2006/main" count="139" uniqueCount="105">
  <si>
    <t>с</t>
  </si>
  <si>
    <t>за</t>
  </si>
  <si>
    <t>Сіроштан В.К.</t>
  </si>
  <si>
    <t>Рябченко П.Р.</t>
  </si>
  <si>
    <t>Коритов В.Р.</t>
  </si>
  <si>
    <t>Січкар М.Т.</t>
  </si>
  <si>
    <t>Шамрай А.Л.</t>
  </si>
  <si>
    <t>Мінтай Н.А.</t>
  </si>
  <si>
    <t>Сапко Л.Д.</t>
  </si>
  <si>
    <t>директор</t>
  </si>
  <si>
    <t>заступник директора</t>
  </si>
  <si>
    <t>головний бухгалтер</t>
  </si>
  <si>
    <t>бухгалтер</t>
  </si>
  <si>
    <t>головний інженер</t>
  </si>
  <si>
    <t>інженер</t>
  </si>
  <si>
    <t xml:space="preserve">начальник відділу </t>
  </si>
  <si>
    <t>аудитор</t>
  </si>
  <si>
    <t>водій</t>
  </si>
  <si>
    <t>Протасов А,Р.</t>
  </si>
  <si>
    <t>Карпов В.Л.</t>
  </si>
  <si>
    <t>Король Ф.В.</t>
  </si>
  <si>
    <t>Ватман С.Т.</t>
  </si>
  <si>
    <t>Кульман Й.А.</t>
  </si>
  <si>
    <t>Пандус В.П.</t>
  </si>
  <si>
    <t>Макуха К.О.</t>
  </si>
  <si>
    <t>Гутман О.М.</t>
  </si>
  <si>
    <t>Назва посади</t>
  </si>
  <si>
    <t>х</t>
  </si>
  <si>
    <t>Пенсійний фонд</t>
  </si>
  <si>
    <t>ПДФО</t>
  </si>
  <si>
    <t>Надбавка за вислугу років</t>
  </si>
  <si>
    <t>Премія разова</t>
  </si>
  <si>
    <t>Проф. внески</t>
  </si>
  <si>
    <t>НАРАХОВАНО :</t>
  </si>
  <si>
    <t>УТРИМАНО :</t>
  </si>
  <si>
    <t>ВСЬОГО :</t>
  </si>
  <si>
    <t>До видачі:</t>
  </si>
  <si>
    <t>Аліменти</t>
  </si>
  <si>
    <t>ч</t>
  </si>
  <si>
    <t>п</t>
  </si>
  <si>
    <t>і</t>
  </si>
  <si>
    <t>Головний бухгалтер</t>
  </si>
  <si>
    <t>Прізвище, ім'я, по батькові працівника</t>
  </si>
  <si>
    <t>Ідентифікаційний код</t>
  </si>
  <si>
    <t>від 22 травня 1996 р. N 144</t>
  </si>
  <si>
    <t>(підприємство, організація)</t>
  </si>
  <si>
    <t>Ідентифікаційний код ЄДРПОУ</t>
  </si>
  <si>
    <t>Директор</t>
  </si>
  <si>
    <t>Стаж для обчисл. вислуги років</t>
  </si>
  <si>
    <t>Премія до загаль- ної суми</t>
  </si>
  <si>
    <t>дні</t>
  </si>
  <si>
    <t>Кумач П.М.</t>
  </si>
  <si>
    <t>Статус (довідково, для розрахунків)</t>
  </si>
  <si>
    <t>Фонд тимчасової втрати працездатності</t>
  </si>
  <si>
    <t>Доплата за класність водіям</t>
  </si>
  <si>
    <t>Посадовий оклад за одну годину</t>
  </si>
  <si>
    <t>Посадовий оклад за штатним розписом</t>
  </si>
  <si>
    <t>Посадовий оклад за відпрацьований час</t>
  </si>
  <si>
    <t>Нараховано доходу ВСЬОГО :</t>
  </si>
  <si>
    <t>Розрахунок склав бухгалтер</t>
  </si>
  <si>
    <t>Довідково</t>
  </si>
  <si>
    <t>НАРАХОВАНО (продовження)</t>
  </si>
  <si>
    <t>Надбавка  до посадового окладу</t>
  </si>
  <si>
    <t>Платник чи неплат ник аліментів (для розрахунків)</t>
  </si>
  <si>
    <t>а25</t>
  </si>
  <si>
    <t>а33</t>
  </si>
  <si>
    <t>Відпрацьовано годин за місяць</t>
  </si>
  <si>
    <t>у нічний час</t>
  </si>
  <si>
    <t>у святкові дні</t>
  </si>
  <si>
    <t>водіями понад норму</t>
  </si>
  <si>
    <t>Прибиральницям за роботу з дизинф. Матеріалами</t>
  </si>
  <si>
    <t>чергова</t>
  </si>
  <si>
    <t>Нараховано відпускних згідно наказу, у тому числі :</t>
  </si>
  <si>
    <t>чорноб.</t>
  </si>
  <si>
    <t>Нараховано за лікарняним листком, у тому числі :</t>
  </si>
  <si>
    <t>&lt;= 5 дн.</t>
  </si>
  <si>
    <t>&gt; 5 дн.</t>
  </si>
  <si>
    <t>Оплач. Відпустка на навчання</t>
  </si>
  <si>
    <t>Доплата за виконання роботи тимч. Відсутнього працівника</t>
  </si>
  <si>
    <t>УТРИМАНО (продовження)</t>
  </si>
  <si>
    <t>За нормативом</t>
  </si>
  <si>
    <t>прибиральниця</t>
  </si>
  <si>
    <t>Доплата за роботу в нічний час</t>
  </si>
  <si>
    <t>Доплата за святкові дні</t>
  </si>
  <si>
    <t>за ненормю час водіям</t>
  </si>
  <si>
    <t>Індексація зарплати</t>
  </si>
  <si>
    <t>Фонд Зайнят.</t>
  </si>
  <si>
    <t>Період</t>
  </si>
  <si>
    <t>Матдопомога ва оздоровлення</t>
  </si>
  <si>
    <t>Матдопомога для вирыш. Соц. Побутових питань</t>
  </si>
  <si>
    <t>РОЗРАХУНКОВА ВІДОМІСТЬ N_</t>
  </si>
  <si>
    <t>Дата складання</t>
  </si>
  <si>
    <t>Пилипченко А. Р.</t>
  </si>
  <si>
    <t>Залишок на початок місяця</t>
  </si>
  <si>
    <t xml:space="preserve">Цех, відділ </t>
  </si>
  <si>
    <t>Депоновано зарплати</t>
  </si>
  <si>
    <t>року</t>
  </si>
  <si>
    <t>12.10.09 14.43</t>
  </si>
  <si>
    <t>Дата занесення даних у Розрахункову відомість</t>
  </si>
  <si>
    <t>№ п/п</t>
  </si>
  <si>
    <t>Утримано ВСЬОГО :</t>
  </si>
  <si>
    <t>Сума виплач. авансу</t>
  </si>
  <si>
    <t>Видано за заявою працівника</t>
  </si>
  <si>
    <t>Оплата заослугу банку</t>
  </si>
  <si>
    <t>грудень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</si>
</sst>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"/>
    <numFmt numFmtId="181" formatCode="0.0"/>
    <numFmt numFmtId="182" formatCode="0.000%"/>
    <numFmt numFmtId="183" formatCode="0.0%"/>
    <numFmt numFmtId="184" formatCode="0;[Red]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22]d\ mmmm\ yyyy&quot; р.&quot;"/>
    <numFmt numFmtId="190" formatCode="[$-FC22]d\ mmmm\ yyyy&quot; р.&quot;;@"/>
    <numFmt numFmtId="191" formatCode="dd/mm/yy"/>
    <numFmt numFmtId="192" formatCode="dd\ mmm"/>
    <numFmt numFmtId="193" formatCode="dd\ mmmm"/>
    <numFmt numFmtId="194" formatCode="dd\.mm\.yyyy;@"/>
    <numFmt numFmtId="195" formatCode="dd/mmmm/yyyy"/>
    <numFmt numFmtId="196" formatCode="dd\.mm\.yy;@"/>
    <numFmt numFmtId="197" formatCode="mm/yy"/>
    <numFmt numFmtId="198" formatCode="dd/mm/yy;@"/>
    <numFmt numFmtId="199" formatCode="mmm/yyyy"/>
    <numFmt numFmtId="200" formatCode="mm/yyyy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ahoma"/>
      <family val="2"/>
    </font>
    <font>
      <sz val="11"/>
      <color indexed="8"/>
      <name val="Arial Cyr"/>
      <family val="0"/>
    </font>
    <font>
      <sz val="11"/>
      <color indexed="8"/>
      <name val="Tahoma"/>
      <family val="2"/>
    </font>
    <font>
      <b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thick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ck"/>
      <top style="double"/>
      <bottom style="thick"/>
    </border>
    <border>
      <left style="thick"/>
      <right style="thin"/>
      <top style="double"/>
      <bottom style="medium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hair"/>
      <top style="thick"/>
      <bottom style="thick"/>
    </border>
    <border>
      <left style="hair"/>
      <right>
        <color indexed="63"/>
      </right>
      <top style="thick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5" fillId="0" borderId="2" xfId="0" applyFont="1" applyBorder="1" applyAlignment="1">
      <alignment/>
    </xf>
    <xf numFmtId="0" fontId="1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/>
    </xf>
    <xf numFmtId="190" fontId="20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/>
    </xf>
    <xf numFmtId="0" fontId="6" fillId="0" borderId="8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9" fontId="12" fillId="2" borderId="23" xfId="0" applyNumberFormat="1" applyFont="1" applyFill="1" applyBorder="1" applyAlignment="1">
      <alignment horizontal="center"/>
    </xf>
    <xf numFmtId="9" fontId="12" fillId="3" borderId="23" xfId="0" applyNumberFormat="1" applyFont="1" applyFill="1" applyBorder="1" applyAlignment="1">
      <alignment horizontal="center"/>
    </xf>
    <xf numFmtId="9" fontId="12" fillId="2" borderId="2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9" fontId="12" fillId="2" borderId="23" xfId="0" applyNumberFormat="1" applyFont="1" applyFill="1" applyBorder="1" applyAlignment="1">
      <alignment horizontal="center" vertical="center" wrapText="1"/>
    </xf>
    <xf numFmtId="9" fontId="12" fillId="2" borderId="24" xfId="0" applyNumberFormat="1" applyFont="1" applyFill="1" applyBorder="1" applyAlignment="1">
      <alignment horizontal="center" vertical="center" wrapText="1"/>
    </xf>
    <xf numFmtId="183" fontId="12" fillId="2" borderId="23" xfId="0" applyNumberFormat="1" applyFont="1" applyFill="1" applyBorder="1" applyAlignment="1">
      <alignment horizontal="center" vertical="center" wrapText="1"/>
    </xf>
    <xf numFmtId="10" fontId="12" fillId="2" borderId="23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2" fontId="12" fillId="0" borderId="34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/>
    </xf>
    <xf numFmtId="17" fontId="12" fillId="0" borderId="35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right" vertical="center"/>
    </xf>
    <xf numFmtId="2" fontId="12" fillId="0" borderId="35" xfId="0" applyNumberFormat="1" applyFont="1" applyFill="1" applyBorder="1" applyAlignment="1">
      <alignment vertical="center" wrapText="1"/>
    </xf>
    <xf numFmtId="2" fontId="12" fillId="0" borderId="35" xfId="0" applyNumberFormat="1" applyFont="1" applyFill="1" applyBorder="1" applyAlignment="1">
      <alignment horizontal="right" vertical="center"/>
    </xf>
    <xf numFmtId="2" fontId="12" fillId="0" borderId="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2" fontId="10" fillId="0" borderId="36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37" xfId="0" applyFont="1" applyFill="1" applyBorder="1" applyAlignment="1">
      <alignment horizontal="center" vertical="center"/>
    </xf>
    <xf numFmtId="2" fontId="12" fillId="0" borderId="38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17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vertical="center" wrapText="1"/>
    </xf>
    <xf numFmtId="2" fontId="12" fillId="0" borderId="2" xfId="0" applyNumberFormat="1" applyFont="1" applyFill="1" applyBorder="1" applyAlignment="1">
      <alignment horizontal="right" vertical="center"/>
    </xf>
    <xf numFmtId="2" fontId="10" fillId="0" borderId="39" xfId="0" applyNumberFormat="1" applyFont="1" applyFill="1" applyBorder="1" applyAlignment="1">
      <alignment horizontal="right" vertical="center"/>
    </xf>
    <xf numFmtId="17" fontId="12" fillId="0" borderId="15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2" fontId="12" fillId="0" borderId="2" xfId="0" applyNumberFormat="1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center" vertical="center"/>
    </xf>
    <xf numFmtId="2" fontId="12" fillId="0" borderId="41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/>
    </xf>
    <xf numFmtId="2" fontId="12" fillId="0" borderId="42" xfId="0" applyNumberFormat="1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center" vertical="center"/>
    </xf>
    <xf numFmtId="17" fontId="12" fillId="0" borderId="42" xfId="0" applyNumberFormat="1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right" vertical="center"/>
    </xf>
    <xf numFmtId="2" fontId="12" fillId="0" borderId="42" xfId="0" applyNumberFormat="1" applyFont="1" applyFill="1" applyBorder="1" applyAlignment="1">
      <alignment vertical="center" wrapText="1"/>
    </xf>
    <xf numFmtId="2" fontId="12" fillId="0" borderId="42" xfId="0" applyNumberFormat="1" applyFont="1" applyFill="1" applyBorder="1" applyAlignment="1">
      <alignment horizontal="right" vertical="center"/>
    </xf>
    <xf numFmtId="2" fontId="12" fillId="0" borderId="14" xfId="0" applyNumberFormat="1" applyFont="1" applyFill="1" applyBorder="1" applyAlignment="1">
      <alignment horizontal="right" vertical="center"/>
    </xf>
    <xf numFmtId="2" fontId="10" fillId="0" borderId="43" xfId="0" applyNumberFormat="1" applyFont="1" applyFill="1" applyBorder="1" applyAlignment="1">
      <alignment horizontal="right" vertical="center"/>
    </xf>
    <xf numFmtId="0" fontId="10" fillId="0" borderId="4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2" fontId="10" fillId="0" borderId="46" xfId="0" applyNumberFormat="1" applyFont="1" applyFill="1" applyBorder="1" applyAlignment="1">
      <alignment horizontal="center"/>
    </xf>
    <xf numFmtId="2" fontId="12" fillId="0" borderId="45" xfId="0" applyNumberFormat="1" applyFont="1" applyFill="1" applyBorder="1" applyAlignment="1">
      <alignment horizontal="center"/>
    </xf>
    <xf numFmtId="2" fontId="10" fillId="0" borderId="46" xfId="0" applyNumberFormat="1" applyFont="1" applyFill="1" applyBorder="1" applyAlignment="1">
      <alignment horizontal="center" vertical="center"/>
    </xf>
    <xf numFmtId="1" fontId="10" fillId="0" borderId="47" xfId="0" applyNumberFormat="1" applyFont="1" applyFill="1" applyBorder="1" applyAlignment="1">
      <alignment horizontal="center" vertical="center"/>
    </xf>
    <xf numFmtId="2" fontId="10" fillId="0" borderId="47" xfId="0" applyNumberFormat="1" applyFont="1" applyFill="1" applyBorder="1" applyAlignment="1">
      <alignment horizontal="center"/>
    </xf>
    <xf numFmtId="2" fontId="10" fillId="0" borderId="46" xfId="0" applyNumberFormat="1" applyFont="1" applyFill="1" applyBorder="1" applyAlignment="1">
      <alignment horizontal="right"/>
    </xf>
    <xf numFmtId="1" fontId="10" fillId="0" borderId="46" xfId="0" applyNumberFormat="1" applyFont="1" applyFill="1" applyBorder="1" applyAlignment="1">
      <alignment horizontal="center"/>
    </xf>
    <xf numFmtId="2" fontId="10" fillId="0" borderId="46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2" fontId="10" fillId="0" borderId="4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9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right" vertical="center"/>
    </xf>
    <xf numFmtId="1" fontId="12" fillId="0" borderId="35" xfId="0" applyNumberFormat="1" applyFont="1" applyFill="1" applyBorder="1" applyAlignment="1">
      <alignment horizontal="right" vertical="center"/>
    </xf>
    <xf numFmtId="1" fontId="12" fillId="0" borderId="2" xfId="0" applyNumberFormat="1" applyFont="1" applyFill="1" applyBorder="1" applyAlignment="1">
      <alignment horizontal="right" vertical="center"/>
    </xf>
    <xf numFmtId="1" fontId="12" fillId="0" borderId="42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right" vertical="center" wrapText="1"/>
    </xf>
    <xf numFmtId="200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vertical="center" wrapText="1"/>
    </xf>
    <xf numFmtId="2" fontId="12" fillId="0" borderId="42" xfId="0" applyNumberFormat="1" applyFont="1" applyFill="1" applyBorder="1" applyAlignment="1">
      <alignment horizontal="right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/>
    </xf>
    <xf numFmtId="0" fontId="26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51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190" fontId="18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/>
    </xf>
    <xf numFmtId="0" fontId="14" fillId="0" borderId="13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7" fillId="0" borderId="59" xfId="0" applyFont="1" applyFill="1" applyBorder="1" applyAlignment="1">
      <alignment horizontal="center" textRotation="86" wrapText="1"/>
    </xf>
    <xf numFmtId="0" fontId="7" fillId="0" borderId="17" xfId="0" applyFont="1" applyFill="1" applyBorder="1" applyAlignment="1">
      <alignment horizontal="center" textRotation="86" wrapText="1"/>
    </xf>
    <xf numFmtId="0" fontId="7" fillId="0" borderId="60" xfId="0" applyFont="1" applyFill="1" applyBorder="1" applyAlignment="1">
      <alignment horizontal="center" textRotation="86" wrapText="1"/>
    </xf>
    <xf numFmtId="0" fontId="7" fillId="0" borderId="14" xfId="0" applyFont="1" applyFill="1" applyBorder="1" applyAlignment="1">
      <alignment horizontal="center" vertical="center" wrapText="1"/>
    </xf>
    <xf numFmtId="2" fontId="12" fillId="0" borderId="57" xfId="0" applyNumberFormat="1" applyFont="1" applyFill="1" applyBorder="1" applyAlignment="1">
      <alignment horizontal="right" vertical="center"/>
    </xf>
    <xf numFmtId="2" fontId="12" fillId="0" borderId="61" xfId="0" applyNumberFormat="1" applyFont="1" applyFill="1" applyBorder="1" applyAlignment="1">
      <alignment horizontal="right" vertical="center"/>
    </xf>
    <xf numFmtId="2" fontId="12" fillId="0" borderId="62" xfId="0" applyNumberFormat="1" applyFont="1" applyFill="1" applyBorder="1" applyAlignment="1">
      <alignment horizontal="right" vertical="center"/>
    </xf>
    <xf numFmtId="2" fontId="12" fillId="0" borderId="63" xfId="0" applyNumberFormat="1" applyFont="1" applyFill="1" applyBorder="1" applyAlignment="1">
      <alignment horizontal="right" vertical="center"/>
    </xf>
    <xf numFmtId="2" fontId="12" fillId="0" borderId="64" xfId="0" applyNumberFormat="1" applyFont="1" applyFill="1" applyBorder="1" applyAlignment="1">
      <alignment horizontal="right" vertical="center"/>
    </xf>
    <xf numFmtId="2" fontId="10" fillId="0" borderId="47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F38"/>
  <sheetViews>
    <sheetView showGridLines="0" tabSelected="1" zoomScale="90" zoomScaleNormal="90" workbookViewId="0" topLeftCell="A1">
      <selection activeCell="O7" sqref="O7"/>
    </sheetView>
  </sheetViews>
  <sheetFormatPr defaultColWidth="9.00390625" defaultRowHeight="12.75"/>
  <cols>
    <col min="1" max="1" width="3.00390625" style="3" customWidth="1"/>
    <col min="2" max="2" width="6.75390625" style="3" customWidth="1"/>
    <col min="3" max="3" width="14.875" style="22" customWidth="1"/>
    <col min="4" max="4" width="12.875" style="6" customWidth="1"/>
    <col min="5" max="5" width="10.875" style="3" customWidth="1"/>
    <col min="6" max="6" width="6.875" style="3" customWidth="1"/>
    <col min="7" max="7" width="9.875" style="3" hidden="1" customWidth="1"/>
    <col min="8" max="8" width="5.125" style="3" hidden="1" customWidth="1"/>
    <col min="9" max="11" width="4.875" style="3" hidden="1" customWidth="1"/>
    <col min="12" max="12" width="5.75390625" style="6" customWidth="1"/>
    <col min="13" max="15" width="4.875" style="6" customWidth="1"/>
    <col min="16" max="16" width="4.75390625" style="6" customWidth="1"/>
    <col min="17" max="17" width="6.875" style="6" customWidth="1"/>
    <col min="18" max="20" width="9.875" style="6" customWidth="1"/>
    <col min="21" max="22" width="8.875" style="6" customWidth="1"/>
    <col min="23" max="24" width="5.875" style="6" customWidth="1"/>
    <col min="25" max="27" width="6.875" style="6" customWidth="1"/>
    <col min="28" max="28" width="7.875" style="6" customWidth="1"/>
    <col min="29" max="38" width="5.50390625" style="6" customWidth="1"/>
    <col min="39" max="39" width="6.50390625" style="6" customWidth="1"/>
    <col min="40" max="40" width="9.875" style="6" customWidth="1"/>
    <col min="41" max="41" width="6.875" style="6" customWidth="1"/>
    <col min="42" max="42" width="4.875" style="6" customWidth="1"/>
    <col min="43" max="48" width="6.875" style="6" customWidth="1"/>
    <col min="49" max="49" width="8.875" style="6" customWidth="1"/>
    <col min="50" max="50" width="5.875" style="6" customWidth="1"/>
    <col min="51" max="51" width="2.875" style="6" customWidth="1"/>
    <col min="52" max="53" width="6.875" style="6" customWidth="1"/>
    <col min="54" max="55" width="9.875" style="6" customWidth="1"/>
    <col min="56" max="56" width="10.75390625" style="6" customWidth="1"/>
    <col min="57" max="57" width="1.4921875" style="6" customWidth="1"/>
    <col min="58" max="58" width="6.875" style="6" hidden="1" customWidth="1"/>
    <col min="59" max="16384" width="9.125" style="6" customWidth="1"/>
  </cols>
  <sheetData>
    <row r="1" spans="1:27" ht="12.75">
      <c r="A1" s="3">
        <v>4</v>
      </c>
      <c r="B1" s="4"/>
      <c r="C1" s="4"/>
      <c r="D1" s="5"/>
      <c r="T1" s="1"/>
      <c r="V1" s="1"/>
      <c r="W1" s="2"/>
      <c r="X1" s="2"/>
      <c r="Y1" s="2"/>
      <c r="Z1" s="2"/>
      <c r="AA1" s="2"/>
    </row>
    <row r="2" spans="3:19" ht="12">
      <c r="C2" s="7" t="s">
        <v>45</v>
      </c>
      <c r="R2" s="7"/>
      <c r="S2" s="7"/>
    </row>
    <row r="3" spans="2:4" ht="12" customHeight="1">
      <c r="B3" s="216" t="s">
        <v>46</v>
      </c>
      <c r="C3" s="217"/>
      <c r="D3" s="3"/>
    </row>
    <row r="4" spans="2:40" ht="20.25">
      <c r="B4" s="217"/>
      <c r="C4" s="217"/>
      <c r="D4" s="8"/>
      <c r="I4" s="9"/>
      <c r="J4" s="10"/>
      <c r="K4" s="10"/>
      <c r="L4" s="9" t="s">
        <v>90</v>
      </c>
      <c r="M4" s="11"/>
      <c r="N4" s="11"/>
      <c r="O4" s="11"/>
      <c r="P4" s="11"/>
      <c r="Q4" s="11"/>
      <c r="R4" s="12"/>
      <c r="S4" s="13">
        <v>3</v>
      </c>
      <c r="W4" s="14"/>
      <c r="X4" s="14"/>
      <c r="Y4" s="15"/>
      <c r="Z4" s="15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2:40" ht="15">
      <c r="B5" s="3" t="s">
        <v>94</v>
      </c>
      <c r="C5" s="4"/>
      <c r="D5" s="4"/>
      <c r="E5" s="16"/>
      <c r="F5" s="16"/>
      <c r="G5" s="16"/>
      <c r="H5" s="16"/>
      <c r="I5" s="17"/>
      <c r="J5" s="17"/>
      <c r="K5" s="17"/>
      <c r="L5" s="17"/>
      <c r="M5" s="18" t="s">
        <v>1</v>
      </c>
      <c r="N5" s="218" t="s">
        <v>104</v>
      </c>
      <c r="O5" s="219"/>
      <c r="P5" s="219"/>
      <c r="Q5" s="25">
        <v>2010</v>
      </c>
      <c r="R5" s="20" t="s">
        <v>96</v>
      </c>
      <c r="S5" s="21"/>
      <c r="T5" s="2"/>
      <c r="U5" s="21"/>
      <c r="V5" s="3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5"/>
      <c r="AH5" s="14"/>
      <c r="AI5" s="14"/>
      <c r="AJ5" s="14"/>
      <c r="AK5" s="14"/>
      <c r="AL5" s="14"/>
      <c r="AM5" s="14"/>
      <c r="AN5" s="14"/>
    </row>
    <row r="6" spans="5:40" ht="15">
      <c r="E6" s="16"/>
      <c r="F6" s="16"/>
      <c r="G6" s="16"/>
      <c r="H6" s="16"/>
      <c r="I6" s="16"/>
      <c r="K6" s="23"/>
      <c r="L6" s="20"/>
      <c r="M6" s="20"/>
      <c r="N6" s="20"/>
      <c r="O6" s="20"/>
      <c r="P6" s="24"/>
      <c r="Q6" s="25"/>
      <c r="R6" s="20"/>
      <c r="S6" s="26"/>
      <c r="T6" s="25"/>
      <c r="U6" s="23"/>
      <c r="V6" s="14"/>
      <c r="W6" s="14"/>
      <c r="X6" s="14"/>
      <c r="Y6" s="14"/>
      <c r="Z6" s="27"/>
      <c r="AA6" s="27"/>
      <c r="AB6" s="14"/>
      <c r="AC6" s="14"/>
      <c r="AD6" s="14"/>
      <c r="AE6" s="14"/>
      <c r="AF6" s="15"/>
      <c r="AG6" s="15"/>
      <c r="AH6" s="14"/>
      <c r="AI6" s="14"/>
      <c r="AJ6" s="14"/>
      <c r="AK6" s="14"/>
      <c r="AL6" s="14"/>
      <c r="AM6" s="14"/>
      <c r="AN6" s="14"/>
    </row>
    <row r="7" spans="15:40" ht="15" customHeight="1">
      <c r="O7" s="19"/>
      <c r="P7" s="3"/>
      <c r="Q7" s="10"/>
      <c r="R7" s="28"/>
      <c r="S7" s="29"/>
      <c r="T7" s="29"/>
      <c r="U7" s="29"/>
      <c r="V7" s="29"/>
      <c r="W7" s="14"/>
      <c r="X7" s="30"/>
      <c r="Y7" s="30"/>
      <c r="Z7" s="30"/>
      <c r="AA7" s="30"/>
      <c r="AB7" s="30"/>
      <c r="AC7" s="30"/>
      <c r="AD7" s="30"/>
      <c r="AE7" s="14"/>
      <c r="AF7" s="15"/>
      <c r="AG7" s="15"/>
      <c r="AH7" s="14"/>
      <c r="AI7" s="14"/>
      <c r="AJ7" s="14"/>
      <c r="AK7" s="14"/>
      <c r="AL7" s="14"/>
      <c r="AM7" s="14"/>
      <c r="AN7" s="14"/>
    </row>
    <row r="8" spans="12:40" ht="19.5" customHeight="1">
      <c r="L8" s="3"/>
      <c r="M8" s="3"/>
      <c r="N8" s="3"/>
      <c r="O8" s="3"/>
      <c r="S8" s="10" t="s">
        <v>47</v>
      </c>
      <c r="T8" s="3"/>
      <c r="U8" s="31"/>
      <c r="V8" s="31"/>
      <c r="W8" s="14"/>
      <c r="X8" s="27"/>
      <c r="Y8" s="14"/>
      <c r="Z8" s="14"/>
      <c r="AA8" s="32"/>
      <c r="AB8" s="33"/>
      <c r="AC8" s="33"/>
      <c r="AD8" s="33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3:56" s="10" customFormat="1" ht="19.5" customHeight="1">
      <c r="C9" s="34"/>
      <c r="D9" s="35"/>
      <c r="E9" s="36"/>
      <c r="F9" s="36"/>
      <c r="G9" s="36"/>
      <c r="H9" s="36"/>
      <c r="I9" s="36"/>
      <c r="J9" s="36"/>
      <c r="K9" s="36"/>
      <c r="L9" s="35"/>
      <c r="M9" s="35"/>
      <c r="O9" s="35"/>
      <c r="P9" s="26"/>
      <c r="Q9" s="35"/>
      <c r="R9" s="35"/>
      <c r="S9" s="26" t="s">
        <v>41</v>
      </c>
      <c r="T9" s="26"/>
      <c r="U9" s="37"/>
      <c r="V9" s="37"/>
      <c r="W9" s="38"/>
      <c r="X9" s="38"/>
      <c r="Y9" s="39"/>
      <c r="Z9" s="39"/>
      <c r="AA9" s="189"/>
      <c r="AB9" s="190"/>
      <c r="AC9" s="190"/>
      <c r="AD9" s="40"/>
      <c r="AE9" s="39"/>
      <c r="AF9" s="39"/>
      <c r="AG9" s="39"/>
      <c r="AH9" s="41"/>
      <c r="AI9" s="41"/>
      <c r="AJ9" s="41"/>
      <c r="AK9" s="41"/>
      <c r="AL9" s="41"/>
      <c r="AM9" s="42"/>
      <c r="AN9" s="43"/>
      <c r="AO9" s="36"/>
      <c r="AP9" s="36"/>
      <c r="AU9" s="44"/>
      <c r="AV9" s="45"/>
      <c r="AW9" s="42"/>
      <c r="AX9" s="45"/>
      <c r="AY9" s="45"/>
      <c r="AZ9" s="46"/>
      <c r="BA9" s="46"/>
      <c r="BB9" s="45"/>
      <c r="BC9" s="45"/>
      <c r="BD9" s="45"/>
    </row>
    <row r="10" spans="29:30" ht="4.5" customHeight="1" thickBot="1">
      <c r="AC10" s="47" t="s">
        <v>44</v>
      </c>
      <c r="AD10" s="47"/>
    </row>
    <row r="11" spans="1:58" ht="14.25" customHeight="1" thickBot="1" thickTop="1">
      <c r="A11" s="49"/>
      <c r="B11" s="202" t="s">
        <v>93</v>
      </c>
      <c r="C11" s="50"/>
      <c r="D11" s="51"/>
      <c r="E11" s="185" t="s">
        <v>43</v>
      </c>
      <c r="F11" s="52"/>
      <c r="G11" s="52" t="s">
        <v>60</v>
      </c>
      <c r="H11" s="202"/>
      <c r="I11" s="202" t="s">
        <v>63</v>
      </c>
      <c r="J11" s="202" t="s">
        <v>52</v>
      </c>
      <c r="K11" s="227" t="s">
        <v>48</v>
      </c>
      <c r="L11" s="222" t="s">
        <v>66</v>
      </c>
      <c r="M11" s="223"/>
      <c r="N11" s="223"/>
      <c r="O11" s="223"/>
      <c r="P11" s="224"/>
      <c r="Q11" s="185" t="s">
        <v>55</v>
      </c>
      <c r="R11" s="205" t="s">
        <v>56</v>
      </c>
      <c r="S11" s="53"/>
      <c r="T11" s="54"/>
      <c r="U11" s="55" t="s">
        <v>33</v>
      </c>
      <c r="V11" s="54"/>
      <c r="W11" s="54"/>
      <c r="X11" s="54"/>
      <c r="Y11" s="54"/>
      <c r="Z11" s="54"/>
      <c r="AA11" s="54"/>
      <c r="AB11" s="54"/>
      <c r="AC11" s="54"/>
      <c r="AD11" s="55" t="s">
        <v>61</v>
      </c>
      <c r="AE11" s="55"/>
      <c r="AF11" s="55"/>
      <c r="AG11" s="55"/>
      <c r="AH11" s="56"/>
      <c r="AI11" s="56"/>
      <c r="AJ11" s="56"/>
      <c r="AK11" s="56"/>
      <c r="AL11" s="56"/>
      <c r="AM11" s="57"/>
      <c r="AN11" s="58"/>
      <c r="AO11" s="59"/>
      <c r="AP11" s="59" t="s">
        <v>34</v>
      </c>
      <c r="AQ11" s="59" t="s">
        <v>34</v>
      </c>
      <c r="AR11" s="60"/>
      <c r="AS11" s="61"/>
      <c r="AT11" s="61"/>
      <c r="AU11" s="60"/>
      <c r="AV11" s="62" t="s">
        <v>79</v>
      </c>
      <c r="AW11" s="60"/>
      <c r="AX11" s="60"/>
      <c r="AY11" s="60"/>
      <c r="AZ11" s="60"/>
      <c r="BA11" s="60"/>
      <c r="BB11" s="63"/>
      <c r="BC11" s="64"/>
      <c r="BD11" s="65"/>
      <c r="BF11" s="181"/>
    </row>
    <row r="12" spans="1:58" s="22" customFormat="1" ht="31.5" customHeight="1">
      <c r="A12" s="66" t="s">
        <v>99</v>
      </c>
      <c r="B12" s="220"/>
      <c r="C12" s="67" t="s">
        <v>26</v>
      </c>
      <c r="D12" s="200" t="s">
        <v>42</v>
      </c>
      <c r="E12" s="186"/>
      <c r="F12" s="68" t="s">
        <v>87</v>
      </c>
      <c r="G12" s="208" t="s">
        <v>98</v>
      </c>
      <c r="H12" s="225"/>
      <c r="I12" s="225"/>
      <c r="J12" s="203"/>
      <c r="K12" s="228"/>
      <c r="L12" s="69" t="s">
        <v>80</v>
      </c>
      <c r="M12" s="184" t="s">
        <v>67</v>
      </c>
      <c r="N12" s="184" t="s">
        <v>68</v>
      </c>
      <c r="O12" s="184" t="s">
        <v>69</v>
      </c>
      <c r="P12" s="230"/>
      <c r="Q12" s="186"/>
      <c r="R12" s="206"/>
      <c r="S12" s="208" t="s">
        <v>57</v>
      </c>
      <c r="T12" s="68" t="s">
        <v>62</v>
      </c>
      <c r="U12" s="208" t="s">
        <v>30</v>
      </c>
      <c r="V12" s="70" t="s">
        <v>54</v>
      </c>
      <c r="W12" s="71" t="s">
        <v>82</v>
      </c>
      <c r="X12" s="71" t="s">
        <v>83</v>
      </c>
      <c r="Y12" s="71" t="s">
        <v>84</v>
      </c>
      <c r="Z12" s="72" t="s">
        <v>70</v>
      </c>
      <c r="AA12" s="68" t="s">
        <v>49</v>
      </c>
      <c r="AB12" s="73" t="s">
        <v>31</v>
      </c>
      <c r="AC12" s="191" t="s">
        <v>74</v>
      </c>
      <c r="AD12" s="195"/>
      <c r="AE12" s="187"/>
      <c r="AF12" s="191" t="s">
        <v>72</v>
      </c>
      <c r="AG12" s="195"/>
      <c r="AH12" s="196"/>
      <c r="AI12" s="197" t="s">
        <v>77</v>
      </c>
      <c r="AJ12" s="197" t="s">
        <v>78</v>
      </c>
      <c r="AK12" s="197" t="s">
        <v>85</v>
      </c>
      <c r="AL12" s="193" t="s">
        <v>88</v>
      </c>
      <c r="AM12" s="193" t="s">
        <v>89</v>
      </c>
      <c r="AN12" s="75" t="s">
        <v>58</v>
      </c>
      <c r="AO12" s="76" t="s">
        <v>29</v>
      </c>
      <c r="AP12" s="191" t="s">
        <v>28</v>
      </c>
      <c r="AQ12" s="192"/>
      <c r="AR12" s="73" t="s">
        <v>86</v>
      </c>
      <c r="AS12" s="191" t="s">
        <v>53</v>
      </c>
      <c r="AT12" s="195"/>
      <c r="AU12" s="211"/>
      <c r="AV12" s="73" t="s">
        <v>32</v>
      </c>
      <c r="AW12" s="197" t="s">
        <v>37</v>
      </c>
      <c r="AX12" s="74" t="s">
        <v>103</v>
      </c>
      <c r="AY12" s="74"/>
      <c r="AZ12" s="197" t="s">
        <v>101</v>
      </c>
      <c r="BA12" s="197" t="s">
        <v>102</v>
      </c>
      <c r="BB12" s="212" t="s">
        <v>100</v>
      </c>
      <c r="BC12" s="77" t="s">
        <v>95</v>
      </c>
      <c r="BD12" s="78" t="s">
        <v>36</v>
      </c>
      <c r="BF12" s="182"/>
    </row>
    <row r="13" spans="1:58" s="22" customFormat="1" ht="12" customHeight="1" thickBot="1">
      <c r="A13" s="79"/>
      <c r="B13" s="221"/>
      <c r="C13" s="80"/>
      <c r="D13" s="201"/>
      <c r="E13" s="214"/>
      <c r="F13" s="81"/>
      <c r="G13" s="198"/>
      <c r="H13" s="226"/>
      <c r="I13" s="226"/>
      <c r="J13" s="204"/>
      <c r="K13" s="229"/>
      <c r="L13" s="82">
        <v>168</v>
      </c>
      <c r="M13" s="198"/>
      <c r="N13" s="198"/>
      <c r="O13" s="198"/>
      <c r="P13" s="198"/>
      <c r="Q13" s="198"/>
      <c r="R13" s="207"/>
      <c r="S13" s="188"/>
      <c r="T13" s="83">
        <v>0.5</v>
      </c>
      <c r="U13" s="183"/>
      <c r="V13" s="84">
        <v>0.25</v>
      </c>
      <c r="W13" s="84">
        <v>0.4</v>
      </c>
      <c r="X13" s="84"/>
      <c r="Y13" s="84">
        <v>0.25</v>
      </c>
      <c r="Z13" s="85">
        <v>0.1</v>
      </c>
      <c r="AA13" s="85">
        <v>0.1</v>
      </c>
      <c r="AB13" s="86"/>
      <c r="AC13" s="48" t="s">
        <v>50</v>
      </c>
      <c r="AD13" s="48" t="s">
        <v>75</v>
      </c>
      <c r="AE13" s="87" t="s">
        <v>76</v>
      </c>
      <c r="AF13" s="48" t="s">
        <v>50</v>
      </c>
      <c r="AG13" s="48" t="s">
        <v>71</v>
      </c>
      <c r="AH13" s="88" t="s">
        <v>73</v>
      </c>
      <c r="AI13" s="210"/>
      <c r="AJ13" s="198"/>
      <c r="AK13" s="198"/>
      <c r="AL13" s="199"/>
      <c r="AM13" s="194"/>
      <c r="AN13" s="89"/>
      <c r="AO13" s="90">
        <v>0.15</v>
      </c>
      <c r="AP13" s="91"/>
      <c r="AQ13" s="90">
        <v>0.02</v>
      </c>
      <c r="AR13" s="92">
        <v>0.005</v>
      </c>
      <c r="AS13" s="93">
        <v>0.0025</v>
      </c>
      <c r="AT13" s="92">
        <v>0.005</v>
      </c>
      <c r="AU13" s="92">
        <v>0.01</v>
      </c>
      <c r="AV13" s="90">
        <v>0.02</v>
      </c>
      <c r="AW13" s="198"/>
      <c r="AX13" s="90">
        <v>0.01</v>
      </c>
      <c r="AY13" s="81"/>
      <c r="AZ13" s="215"/>
      <c r="BA13" s="214"/>
      <c r="BB13" s="213"/>
      <c r="BC13" s="94"/>
      <c r="BD13" s="95"/>
      <c r="BF13" s="209"/>
    </row>
    <row r="14" spans="1:58" ht="12" customHeight="1" thickBot="1" thickTop="1">
      <c r="A14" s="96"/>
      <c r="B14" s="97">
        <v>2</v>
      </c>
      <c r="C14" s="98">
        <v>3</v>
      </c>
      <c r="D14" s="99">
        <v>4</v>
      </c>
      <c r="E14" s="100">
        <v>5</v>
      </c>
      <c r="F14" s="100">
        <v>6</v>
      </c>
      <c r="G14" s="100" t="s">
        <v>27</v>
      </c>
      <c r="H14" s="100" t="s">
        <v>27</v>
      </c>
      <c r="I14" s="100" t="s">
        <v>27</v>
      </c>
      <c r="J14" s="100" t="s">
        <v>27</v>
      </c>
      <c r="K14" s="100" t="s">
        <v>27</v>
      </c>
      <c r="L14" s="101">
        <v>7</v>
      </c>
      <c r="M14" s="101">
        <v>8</v>
      </c>
      <c r="N14" s="101">
        <v>9</v>
      </c>
      <c r="O14" s="101">
        <v>10</v>
      </c>
      <c r="P14" s="101">
        <v>11</v>
      </c>
      <c r="Q14" s="101">
        <v>12</v>
      </c>
      <c r="R14" s="101">
        <v>13</v>
      </c>
      <c r="S14" s="101">
        <v>14</v>
      </c>
      <c r="T14" s="101">
        <v>15</v>
      </c>
      <c r="U14" s="101">
        <v>16</v>
      </c>
      <c r="V14" s="101">
        <v>17</v>
      </c>
      <c r="W14" s="101">
        <v>18</v>
      </c>
      <c r="X14" s="101">
        <v>19</v>
      </c>
      <c r="Y14" s="101">
        <v>20</v>
      </c>
      <c r="Z14" s="101">
        <v>21</v>
      </c>
      <c r="AA14" s="101">
        <v>22</v>
      </c>
      <c r="AB14" s="101">
        <v>23</v>
      </c>
      <c r="AC14" s="101">
        <v>24</v>
      </c>
      <c r="AD14" s="101">
        <v>25</v>
      </c>
      <c r="AE14" s="101">
        <v>26</v>
      </c>
      <c r="AF14" s="101">
        <v>27</v>
      </c>
      <c r="AG14" s="101">
        <v>28</v>
      </c>
      <c r="AH14" s="101">
        <v>29</v>
      </c>
      <c r="AI14" s="101">
        <v>30</v>
      </c>
      <c r="AJ14" s="101">
        <v>31</v>
      </c>
      <c r="AK14" s="101">
        <v>32</v>
      </c>
      <c r="AL14" s="101">
        <v>33</v>
      </c>
      <c r="AM14" s="101">
        <v>34</v>
      </c>
      <c r="AN14" s="101">
        <v>35</v>
      </c>
      <c r="AO14" s="101">
        <v>36</v>
      </c>
      <c r="AP14" s="101">
        <v>37</v>
      </c>
      <c r="AQ14" s="101">
        <v>38</v>
      </c>
      <c r="AR14" s="101">
        <v>39</v>
      </c>
      <c r="AS14" s="101">
        <v>40</v>
      </c>
      <c r="AT14" s="101">
        <v>41</v>
      </c>
      <c r="AU14" s="101">
        <v>42</v>
      </c>
      <c r="AV14" s="101">
        <v>43</v>
      </c>
      <c r="AW14" s="101">
        <v>44</v>
      </c>
      <c r="AX14" s="101">
        <v>45</v>
      </c>
      <c r="AY14" s="101">
        <v>46</v>
      </c>
      <c r="AZ14" s="101">
        <v>47</v>
      </c>
      <c r="BA14" s="101">
        <v>48</v>
      </c>
      <c r="BB14" s="101">
        <v>49</v>
      </c>
      <c r="BC14" s="98">
        <v>50</v>
      </c>
      <c r="BD14" s="102">
        <v>51</v>
      </c>
      <c r="BE14" s="103"/>
      <c r="BF14" s="104">
        <v>58</v>
      </c>
    </row>
    <row r="15" spans="1:58" s="117" customFormat="1" ht="13.5" customHeight="1" thickTop="1">
      <c r="A15" s="105">
        <v>1</v>
      </c>
      <c r="B15" s="106"/>
      <c r="C15" s="107" t="s">
        <v>9</v>
      </c>
      <c r="D15" s="108" t="s">
        <v>2</v>
      </c>
      <c r="E15" s="109">
        <v>1223454</v>
      </c>
      <c r="F15" s="175">
        <v>40238</v>
      </c>
      <c r="G15" s="110" t="s">
        <v>97</v>
      </c>
      <c r="H15" s="110"/>
      <c r="I15" s="110" t="s">
        <v>64</v>
      </c>
      <c r="J15" s="110" t="s">
        <v>38</v>
      </c>
      <c r="K15" s="110">
        <v>4</v>
      </c>
      <c r="L15" s="172">
        <v>170</v>
      </c>
      <c r="M15" s="111"/>
      <c r="N15" s="111"/>
      <c r="O15" s="111"/>
      <c r="P15" s="111"/>
      <c r="Q15" s="113">
        <v>33.33333</v>
      </c>
      <c r="R15" s="112">
        <v>5600</v>
      </c>
      <c r="S15" s="113">
        <v>5666.67</v>
      </c>
      <c r="T15" s="176">
        <v>2833.34</v>
      </c>
      <c r="U15" s="112">
        <v>566.67</v>
      </c>
      <c r="V15" s="112">
        <v>0</v>
      </c>
      <c r="W15" s="112">
        <v>0</v>
      </c>
      <c r="X15" s="112"/>
      <c r="Y15" s="112">
        <v>0</v>
      </c>
      <c r="Z15" s="112">
        <v>0</v>
      </c>
      <c r="AA15" s="125">
        <v>906.67</v>
      </c>
      <c r="AB15" s="112"/>
      <c r="AC15" s="109"/>
      <c r="AD15" s="109"/>
      <c r="AE15" s="113"/>
      <c r="AF15" s="109"/>
      <c r="AG15" s="109"/>
      <c r="AH15" s="113"/>
      <c r="AI15" s="113"/>
      <c r="AJ15" s="113"/>
      <c r="AK15" s="113"/>
      <c r="AL15" s="113"/>
      <c r="AM15" s="113">
        <v>890</v>
      </c>
      <c r="AN15" s="113">
        <v>10863.35</v>
      </c>
      <c r="AO15" s="114">
        <v>1446.15</v>
      </c>
      <c r="AP15" s="113"/>
      <c r="AQ15" s="113">
        <v>189.9</v>
      </c>
      <c r="AR15" s="114">
        <v>47.48</v>
      </c>
      <c r="AS15" s="114"/>
      <c r="AT15" s="113">
        <v>0</v>
      </c>
      <c r="AU15" s="113">
        <v>94.95</v>
      </c>
      <c r="AV15" s="113">
        <v>217.27</v>
      </c>
      <c r="AW15" s="113">
        <v>2715.84</v>
      </c>
      <c r="AX15" s="113">
        <v>27.16</v>
      </c>
      <c r="AY15" s="113"/>
      <c r="AZ15" s="113">
        <v>100</v>
      </c>
      <c r="BA15" s="113"/>
      <c r="BB15" s="113">
        <v>4838.75</v>
      </c>
      <c r="BC15" s="231">
        <v>6024.6</v>
      </c>
      <c r="BD15" s="231">
        <v>6024.6</v>
      </c>
      <c r="BE15" s="115"/>
      <c r="BF15" s="116"/>
    </row>
    <row r="16" spans="1:58" s="117" customFormat="1" ht="13.5" customHeight="1">
      <c r="A16" s="118">
        <v>2</v>
      </c>
      <c r="B16" s="119"/>
      <c r="C16" s="120" t="s">
        <v>10</v>
      </c>
      <c r="D16" s="121" t="s">
        <v>51</v>
      </c>
      <c r="E16" s="122">
        <v>3456789</v>
      </c>
      <c r="F16" s="177">
        <v>40238</v>
      </c>
      <c r="G16" s="123"/>
      <c r="H16" s="123"/>
      <c r="I16" s="123" t="s">
        <v>65</v>
      </c>
      <c r="J16" s="123" t="s">
        <v>39</v>
      </c>
      <c r="K16" s="123">
        <v>3</v>
      </c>
      <c r="L16" s="173">
        <v>168</v>
      </c>
      <c r="M16" s="124">
        <v>36</v>
      </c>
      <c r="N16" s="124"/>
      <c r="O16" s="124"/>
      <c r="P16" s="124"/>
      <c r="Q16" s="126">
        <v>8.92857</v>
      </c>
      <c r="R16" s="125">
        <v>1500</v>
      </c>
      <c r="S16" s="126">
        <v>1500</v>
      </c>
      <c r="T16" s="178">
        <v>750</v>
      </c>
      <c r="U16" s="125">
        <v>150</v>
      </c>
      <c r="V16" s="125">
        <v>0</v>
      </c>
      <c r="W16" s="125">
        <v>128.57</v>
      </c>
      <c r="X16" s="125"/>
      <c r="Y16" s="125">
        <v>0</v>
      </c>
      <c r="Z16" s="125">
        <v>0</v>
      </c>
      <c r="AA16" s="125">
        <v>252.86</v>
      </c>
      <c r="AB16" s="125"/>
      <c r="AC16" s="122"/>
      <c r="AD16" s="122"/>
      <c r="AE16" s="126"/>
      <c r="AF16" s="122"/>
      <c r="AG16" s="122"/>
      <c r="AH16" s="126"/>
      <c r="AI16" s="126"/>
      <c r="AJ16" s="126"/>
      <c r="AK16" s="126"/>
      <c r="AL16" s="126"/>
      <c r="AM16" s="126">
        <v>500</v>
      </c>
      <c r="AN16" s="126">
        <v>3152.86</v>
      </c>
      <c r="AO16" s="126">
        <v>384</v>
      </c>
      <c r="AP16" s="126"/>
      <c r="AQ16" s="126">
        <v>53.06</v>
      </c>
      <c r="AR16" s="126">
        <v>13.26</v>
      </c>
      <c r="AS16" s="126"/>
      <c r="AT16" s="126">
        <v>0</v>
      </c>
      <c r="AU16" s="126">
        <v>26.53</v>
      </c>
      <c r="AV16" s="126">
        <v>63.06</v>
      </c>
      <c r="AW16" s="126">
        <v>1040.44</v>
      </c>
      <c r="AX16" s="126">
        <v>10.4</v>
      </c>
      <c r="AY16" s="126"/>
      <c r="AZ16" s="126">
        <v>100</v>
      </c>
      <c r="BA16" s="126"/>
      <c r="BB16" s="126">
        <v>1690.75</v>
      </c>
      <c r="BC16" s="232"/>
      <c r="BD16" s="233">
        <v>1462.11</v>
      </c>
      <c r="BE16" s="115"/>
      <c r="BF16" s="127"/>
    </row>
    <row r="17" spans="1:58" s="117" customFormat="1" ht="13.5" customHeight="1">
      <c r="A17" s="118">
        <v>3</v>
      </c>
      <c r="B17" s="119"/>
      <c r="C17" s="120" t="s">
        <v>11</v>
      </c>
      <c r="D17" s="121" t="s">
        <v>7</v>
      </c>
      <c r="E17" s="122">
        <v>3456789</v>
      </c>
      <c r="F17" s="177">
        <v>40238</v>
      </c>
      <c r="G17" s="128"/>
      <c r="H17" s="128"/>
      <c r="I17" s="123"/>
      <c r="J17" s="123" t="s">
        <v>39</v>
      </c>
      <c r="K17" s="123">
        <v>5</v>
      </c>
      <c r="L17" s="173">
        <v>168</v>
      </c>
      <c r="M17" s="124"/>
      <c r="N17" s="124"/>
      <c r="O17" s="124"/>
      <c r="P17" s="124"/>
      <c r="Q17" s="126">
        <v>8.63095</v>
      </c>
      <c r="R17" s="125">
        <v>1450</v>
      </c>
      <c r="S17" s="126">
        <v>1450</v>
      </c>
      <c r="T17" s="178">
        <v>725</v>
      </c>
      <c r="U17" s="125">
        <v>217.5</v>
      </c>
      <c r="V17" s="125">
        <v>0</v>
      </c>
      <c r="W17" s="125">
        <v>0</v>
      </c>
      <c r="X17" s="125"/>
      <c r="Y17" s="179">
        <v>0</v>
      </c>
      <c r="Z17" s="179">
        <v>0</v>
      </c>
      <c r="AA17" s="125">
        <v>239.25</v>
      </c>
      <c r="AB17" s="125"/>
      <c r="AC17" s="122"/>
      <c r="AD17" s="122"/>
      <c r="AE17" s="126"/>
      <c r="AF17" s="122"/>
      <c r="AG17" s="122"/>
      <c r="AH17" s="126"/>
      <c r="AI17" s="126"/>
      <c r="AJ17" s="126"/>
      <c r="AK17" s="126"/>
      <c r="AL17" s="126"/>
      <c r="AM17" s="126"/>
      <c r="AN17" s="126">
        <v>2631.75</v>
      </c>
      <c r="AO17" s="126">
        <v>380.94</v>
      </c>
      <c r="AP17" s="126"/>
      <c r="AQ17" s="126">
        <v>52.64</v>
      </c>
      <c r="AR17" s="126">
        <v>13.16</v>
      </c>
      <c r="AS17" s="126"/>
      <c r="AT17" s="126">
        <v>0</v>
      </c>
      <c r="AU17" s="126">
        <v>26.32</v>
      </c>
      <c r="AV17" s="126">
        <v>52.64</v>
      </c>
      <c r="AW17" s="126">
        <v>0</v>
      </c>
      <c r="AX17" s="126">
        <v>0</v>
      </c>
      <c r="AY17" s="126"/>
      <c r="AZ17" s="126">
        <v>100</v>
      </c>
      <c r="BA17" s="126"/>
      <c r="BB17" s="126">
        <v>625.7</v>
      </c>
      <c r="BC17" s="232"/>
      <c r="BD17" s="233">
        <v>2006.05</v>
      </c>
      <c r="BE17" s="115"/>
      <c r="BF17" s="127"/>
    </row>
    <row r="18" spans="1:58" s="117" customFormat="1" ht="13.5" customHeight="1">
      <c r="A18" s="118">
        <v>4</v>
      </c>
      <c r="B18" s="119"/>
      <c r="C18" s="120" t="s">
        <v>12</v>
      </c>
      <c r="D18" s="121" t="s">
        <v>8</v>
      </c>
      <c r="E18" s="122">
        <v>3456789</v>
      </c>
      <c r="F18" s="177">
        <v>40238</v>
      </c>
      <c r="G18" s="123"/>
      <c r="H18" s="123"/>
      <c r="I18" s="123"/>
      <c r="J18" s="123" t="s">
        <v>39</v>
      </c>
      <c r="K18" s="123">
        <v>1</v>
      </c>
      <c r="L18" s="173">
        <v>168</v>
      </c>
      <c r="M18" s="124">
        <v>8</v>
      </c>
      <c r="N18" s="124"/>
      <c r="O18" s="124"/>
      <c r="P18" s="124"/>
      <c r="Q18" s="126">
        <v>7.14286</v>
      </c>
      <c r="R18" s="125">
        <v>1200</v>
      </c>
      <c r="S18" s="126">
        <v>1200</v>
      </c>
      <c r="T18" s="178">
        <v>600</v>
      </c>
      <c r="U18" s="125">
        <v>0</v>
      </c>
      <c r="V18" s="125">
        <v>0</v>
      </c>
      <c r="W18" s="125">
        <v>22.86</v>
      </c>
      <c r="X18" s="125"/>
      <c r="Y18" s="125">
        <v>0</v>
      </c>
      <c r="Z18" s="125">
        <v>0</v>
      </c>
      <c r="AA18" s="125">
        <v>182.29</v>
      </c>
      <c r="AB18" s="125"/>
      <c r="AC18" s="122"/>
      <c r="AD18" s="122"/>
      <c r="AE18" s="126"/>
      <c r="AF18" s="122"/>
      <c r="AG18" s="122"/>
      <c r="AH18" s="126"/>
      <c r="AI18" s="126"/>
      <c r="AJ18" s="126"/>
      <c r="AK18" s="126"/>
      <c r="AL18" s="126"/>
      <c r="AM18" s="126"/>
      <c r="AN18" s="126">
        <v>1982.29</v>
      </c>
      <c r="AO18" s="126">
        <v>286.94</v>
      </c>
      <c r="AP18" s="126"/>
      <c r="AQ18" s="126">
        <v>39.65</v>
      </c>
      <c r="AR18" s="126">
        <v>9.91</v>
      </c>
      <c r="AS18" s="126"/>
      <c r="AT18" s="126">
        <v>0</v>
      </c>
      <c r="AU18" s="126">
        <v>19.82</v>
      </c>
      <c r="AV18" s="126">
        <v>39.65</v>
      </c>
      <c r="AW18" s="126">
        <v>0</v>
      </c>
      <c r="AX18" s="126">
        <v>0</v>
      </c>
      <c r="AY18" s="126"/>
      <c r="AZ18" s="126">
        <v>100</v>
      </c>
      <c r="BA18" s="126"/>
      <c r="BB18" s="126">
        <v>495.97</v>
      </c>
      <c r="BC18" s="232"/>
      <c r="BD18" s="233">
        <v>1486.32</v>
      </c>
      <c r="BE18" s="115"/>
      <c r="BF18" s="127"/>
    </row>
    <row r="19" spans="1:58" s="117" customFormat="1" ht="13.5" customHeight="1">
      <c r="A19" s="118">
        <v>5</v>
      </c>
      <c r="B19" s="119"/>
      <c r="C19" s="120" t="s">
        <v>13</v>
      </c>
      <c r="D19" s="121" t="s">
        <v>18</v>
      </c>
      <c r="E19" s="122">
        <v>3456789</v>
      </c>
      <c r="F19" s="177">
        <v>40238</v>
      </c>
      <c r="G19" s="123"/>
      <c r="H19" s="123"/>
      <c r="I19" s="123"/>
      <c r="J19" s="123" t="s">
        <v>0</v>
      </c>
      <c r="K19" s="123">
        <v>2</v>
      </c>
      <c r="L19" s="173">
        <v>168</v>
      </c>
      <c r="M19" s="124"/>
      <c r="N19" s="124"/>
      <c r="O19" s="124"/>
      <c r="P19" s="124"/>
      <c r="Q19" s="126">
        <v>8.33333</v>
      </c>
      <c r="R19" s="125">
        <v>1400</v>
      </c>
      <c r="S19" s="126">
        <v>1400</v>
      </c>
      <c r="T19" s="178">
        <v>700</v>
      </c>
      <c r="U19" s="125">
        <v>0</v>
      </c>
      <c r="V19" s="125">
        <v>0</v>
      </c>
      <c r="W19" s="125">
        <v>0</v>
      </c>
      <c r="X19" s="125"/>
      <c r="Y19" s="125">
        <v>0</v>
      </c>
      <c r="Z19" s="125">
        <v>0</v>
      </c>
      <c r="AA19" s="125">
        <v>210</v>
      </c>
      <c r="AB19" s="125"/>
      <c r="AC19" s="122"/>
      <c r="AD19" s="122"/>
      <c r="AE19" s="126"/>
      <c r="AF19" s="122"/>
      <c r="AG19" s="122"/>
      <c r="AH19" s="126"/>
      <c r="AI19" s="126"/>
      <c r="AJ19" s="126"/>
      <c r="AK19" s="126"/>
      <c r="AL19" s="126"/>
      <c r="AM19" s="126"/>
      <c r="AN19" s="126">
        <v>2310</v>
      </c>
      <c r="AO19" s="126">
        <v>334.37</v>
      </c>
      <c r="AP19" s="126"/>
      <c r="AQ19" s="126">
        <v>46.2</v>
      </c>
      <c r="AR19" s="126">
        <v>11.55</v>
      </c>
      <c r="AS19" s="126"/>
      <c r="AT19" s="126">
        <v>0</v>
      </c>
      <c r="AU19" s="126">
        <v>23.1</v>
      </c>
      <c r="AV19" s="126">
        <v>46.2</v>
      </c>
      <c r="AW19" s="126">
        <v>0</v>
      </c>
      <c r="AX19" s="126">
        <v>0</v>
      </c>
      <c r="AY19" s="126"/>
      <c r="AZ19" s="126">
        <v>200</v>
      </c>
      <c r="BA19" s="126"/>
      <c r="BB19" s="126">
        <v>661.42</v>
      </c>
      <c r="BC19" s="232"/>
      <c r="BD19" s="233">
        <v>1648.58</v>
      </c>
      <c r="BE19" s="115"/>
      <c r="BF19" s="127"/>
    </row>
    <row r="20" spans="1:58" s="117" customFormat="1" ht="13.5" customHeight="1">
      <c r="A20" s="118">
        <v>6</v>
      </c>
      <c r="B20" s="119"/>
      <c r="C20" s="120" t="s">
        <v>14</v>
      </c>
      <c r="D20" s="121" t="s">
        <v>19</v>
      </c>
      <c r="E20" s="122">
        <v>3456789</v>
      </c>
      <c r="F20" s="177">
        <v>40238</v>
      </c>
      <c r="G20" s="123"/>
      <c r="H20" s="123"/>
      <c r="I20" s="123"/>
      <c r="J20" s="123" t="s">
        <v>39</v>
      </c>
      <c r="K20" s="123"/>
      <c r="L20" s="173">
        <v>140</v>
      </c>
      <c r="M20" s="124">
        <v>12</v>
      </c>
      <c r="N20" s="124"/>
      <c r="O20" s="124"/>
      <c r="P20" s="124"/>
      <c r="Q20" s="126">
        <v>6.54762</v>
      </c>
      <c r="R20" s="125">
        <v>1100</v>
      </c>
      <c r="S20" s="126">
        <v>916.67</v>
      </c>
      <c r="T20" s="178">
        <v>458.34</v>
      </c>
      <c r="U20" s="125">
        <v>0</v>
      </c>
      <c r="V20" s="125">
        <v>0</v>
      </c>
      <c r="W20" s="125">
        <v>31.43</v>
      </c>
      <c r="X20" s="125"/>
      <c r="Y20" s="125">
        <v>0</v>
      </c>
      <c r="Z20" s="125">
        <v>0</v>
      </c>
      <c r="AA20" s="125">
        <v>140.64</v>
      </c>
      <c r="AB20" s="125"/>
      <c r="AC20" s="122"/>
      <c r="AD20" s="122"/>
      <c r="AE20" s="126"/>
      <c r="AF20" s="122"/>
      <c r="AG20" s="122"/>
      <c r="AH20" s="126"/>
      <c r="AI20" s="126"/>
      <c r="AJ20" s="126"/>
      <c r="AK20" s="126"/>
      <c r="AL20" s="126"/>
      <c r="AM20" s="126"/>
      <c r="AN20" s="126">
        <v>1515.65</v>
      </c>
      <c r="AO20" s="126">
        <v>219.39</v>
      </c>
      <c r="AP20" s="126"/>
      <c r="AQ20" s="126">
        <v>30.31</v>
      </c>
      <c r="AR20" s="126">
        <v>7.58</v>
      </c>
      <c r="AS20" s="126"/>
      <c r="AT20" s="126">
        <v>0</v>
      </c>
      <c r="AU20" s="126">
        <v>15.16</v>
      </c>
      <c r="AV20" s="126">
        <v>30.31</v>
      </c>
      <c r="AW20" s="126">
        <v>0</v>
      </c>
      <c r="AX20" s="126">
        <v>0</v>
      </c>
      <c r="AY20" s="126"/>
      <c r="AZ20" s="126">
        <v>200</v>
      </c>
      <c r="BA20" s="126"/>
      <c r="BB20" s="126">
        <v>502.75</v>
      </c>
      <c r="BC20" s="232"/>
      <c r="BD20" s="233">
        <v>1012.9</v>
      </c>
      <c r="BE20" s="115"/>
      <c r="BF20" s="127"/>
    </row>
    <row r="21" spans="1:58" s="117" customFormat="1" ht="13.5" customHeight="1">
      <c r="A21" s="118">
        <v>7</v>
      </c>
      <c r="B21" s="119"/>
      <c r="C21" s="120" t="s">
        <v>14</v>
      </c>
      <c r="D21" s="121" t="s">
        <v>3</v>
      </c>
      <c r="E21" s="122">
        <v>3456789</v>
      </c>
      <c r="F21" s="177">
        <v>40238</v>
      </c>
      <c r="G21" s="123"/>
      <c r="H21" s="123"/>
      <c r="I21" s="123"/>
      <c r="J21" s="123" t="s">
        <v>39</v>
      </c>
      <c r="K21" s="123"/>
      <c r="L21" s="173">
        <v>168</v>
      </c>
      <c r="M21" s="124"/>
      <c r="N21" s="124"/>
      <c r="O21" s="124"/>
      <c r="P21" s="124"/>
      <c r="Q21" s="126">
        <v>6.54762</v>
      </c>
      <c r="R21" s="125">
        <v>1100</v>
      </c>
      <c r="S21" s="126">
        <v>1100</v>
      </c>
      <c r="T21" s="178">
        <v>550</v>
      </c>
      <c r="U21" s="125">
        <v>0</v>
      </c>
      <c r="V21" s="125">
        <v>0</v>
      </c>
      <c r="W21" s="125">
        <v>0</v>
      </c>
      <c r="X21" s="125"/>
      <c r="Y21" s="125">
        <v>0</v>
      </c>
      <c r="Z21" s="125">
        <v>0</v>
      </c>
      <c r="AA21" s="125">
        <v>165</v>
      </c>
      <c r="AB21" s="125"/>
      <c r="AC21" s="122"/>
      <c r="AD21" s="122"/>
      <c r="AE21" s="126"/>
      <c r="AF21" s="122"/>
      <c r="AG21" s="122"/>
      <c r="AH21" s="126"/>
      <c r="AI21" s="126"/>
      <c r="AJ21" s="126"/>
      <c r="AK21" s="126"/>
      <c r="AL21" s="126"/>
      <c r="AM21" s="126"/>
      <c r="AN21" s="126">
        <v>1815</v>
      </c>
      <c r="AO21" s="126">
        <v>262.72</v>
      </c>
      <c r="AP21" s="126"/>
      <c r="AQ21" s="126">
        <v>36.3</v>
      </c>
      <c r="AR21" s="126">
        <v>9.08</v>
      </c>
      <c r="AS21" s="126"/>
      <c r="AT21" s="126">
        <v>0</v>
      </c>
      <c r="AU21" s="126">
        <v>18.15</v>
      </c>
      <c r="AV21" s="126">
        <v>36.3</v>
      </c>
      <c r="AW21" s="126">
        <v>0</v>
      </c>
      <c r="AX21" s="126">
        <v>0</v>
      </c>
      <c r="AY21" s="126"/>
      <c r="AZ21" s="126">
        <v>200</v>
      </c>
      <c r="BA21" s="126"/>
      <c r="BB21" s="126">
        <v>562.55</v>
      </c>
      <c r="BC21" s="232"/>
      <c r="BD21" s="233">
        <v>1252.45</v>
      </c>
      <c r="BE21" s="115"/>
      <c r="BF21" s="127"/>
    </row>
    <row r="22" spans="1:58" s="117" customFormat="1" ht="13.5" customHeight="1">
      <c r="A22" s="118">
        <v>8</v>
      </c>
      <c r="B22" s="119"/>
      <c r="C22" s="120" t="s">
        <v>15</v>
      </c>
      <c r="D22" s="121" t="s">
        <v>20</v>
      </c>
      <c r="E22" s="122">
        <v>3456789</v>
      </c>
      <c r="F22" s="177">
        <v>40238</v>
      </c>
      <c r="G22" s="123"/>
      <c r="H22" s="123"/>
      <c r="I22" s="123"/>
      <c r="J22" s="123" t="s">
        <v>39</v>
      </c>
      <c r="K22" s="123"/>
      <c r="L22" s="173">
        <v>168</v>
      </c>
      <c r="M22" s="124"/>
      <c r="N22" s="124"/>
      <c r="O22" s="124"/>
      <c r="P22" s="124"/>
      <c r="Q22" s="126">
        <v>8.80952</v>
      </c>
      <c r="R22" s="125">
        <v>1480</v>
      </c>
      <c r="S22" s="126">
        <v>1480</v>
      </c>
      <c r="T22" s="178">
        <v>740</v>
      </c>
      <c r="U22" s="125">
        <v>0</v>
      </c>
      <c r="V22" s="125">
        <v>0</v>
      </c>
      <c r="W22" s="125">
        <v>0</v>
      </c>
      <c r="X22" s="125"/>
      <c r="Y22" s="125">
        <v>0</v>
      </c>
      <c r="Z22" s="125">
        <v>0</v>
      </c>
      <c r="AA22" s="125">
        <v>222</v>
      </c>
      <c r="AB22" s="125"/>
      <c r="AC22" s="122"/>
      <c r="AD22" s="122"/>
      <c r="AE22" s="126"/>
      <c r="AF22" s="122"/>
      <c r="AG22" s="122"/>
      <c r="AH22" s="126"/>
      <c r="AI22" s="126"/>
      <c r="AJ22" s="126"/>
      <c r="AK22" s="126"/>
      <c r="AL22" s="126"/>
      <c r="AM22" s="126">
        <v>300</v>
      </c>
      <c r="AN22" s="126">
        <v>2742</v>
      </c>
      <c r="AO22" s="126">
        <v>353.48</v>
      </c>
      <c r="AP22" s="126"/>
      <c r="AQ22" s="126">
        <v>48.84</v>
      </c>
      <c r="AR22" s="126">
        <v>12.21</v>
      </c>
      <c r="AS22" s="126"/>
      <c r="AT22" s="126">
        <v>0</v>
      </c>
      <c r="AU22" s="126">
        <v>24.42</v>
      </c>
      <c r="AV22" s="126">
        <v>54.84</v>
      </c>
      <c r="AW22" s="126">
        <v>0</v>
      </c>
      <c r="AX22" s="126">
        <v>0</v>
      </c>
      <c r="AY22" s="126"/>
      <c r="AZ22" s="126">
        <v>200</v>
      </c>
      <c r="BA22" s="126"/>
      <c r="BB22" s="126">
        <v>693.79</v>
      </c>
      <c r="BC22" s="232"/>
      <c r="BD22" s="233">
        <v>2048.21</v>
      </c>
      <c r="BE22" s="115"/>
      <c r="BF22" s="127"/>
    </row>
    <row r="23" spans="1:58" s="117" customFormat="1" ht="13.5" customHeight="1">
      <c r="A23" s="118">
        <v>9</v>
      </c>
      <c r="B23" s="119"/>
      <c r="C23" s="120" t="s">
        <v>16</v>
      </c>
      <c r="D23" s="121" t="s">
        <v>4</v>
      </c>
      <c r="E23" s="122">
        <v>3456789</v>
      </c>
      <c r="F23" s="177">
        <v>40238</v>
      </c>
      <c r="G23" s="123"/>
      <c r="H23" s="123"/>
      <c r="I23" s="123"/>
      <c r="J23" s="123" t="s">
        <v>39</v>
      </c>
      <c r="K23" s="123"/>
      <c r="L23" s="173">
        <v>168</v>
      </c>
      <c r="M23" s="124"/>
      <c r="N23" s="124"/>
      <c r="O23" s="124"/>
      <c r="P23" s="124"/>
      <c r="Q23" s="126">
        <v>7.44048</v>
      </c>
      <c r="R23" s="125">
        <v>1250</v>
      </c>
      <c r="S23" s="126">
        <v>1250</v>
      </c>
      <c r="T23" s="178">
        <v>625</v>
      </c>
      <c r="U23" s="125">
        <v>0</v>
      </c>
      <c r="V23" s="125">
        <v>0</v>
      </c>
      <c r="W23" s="125">
        <v>0</v>
      </c>
      <c r="X23" s="125"/>
      <c r="Y23" s="125">
        <v>0</v>
      </c>
      <c r="Z23" s="125">
        <v>0</v>
      </c>
      <c r="AA23" s="125">
        <v>187.5</v>
      </c>
      <c r="AB23" s="125"/>
      <c r="AC23" s="122"/>
      <c r="AD23" s="122"/>
      <c r="AE23" s="126"/>
      <c r="AF23" s="122"/>
      <c r="AG23" s="122"/>
      <c r="AH23" s="126"/>
      <c r="AI23" s="126"/>
      <c r="AJ23" s="126"/>
      <c r="AK23" s="126"/>
      <c r="AL23" s="126"/>
      <c r="AM23" s="126"/>
      <c r="AN23" s="126">
        <v>2062.5</v>
      </c>
      <c r="AO23" s="126">
        <v>298.55</v>
      </c>
      <c r="AP23" s="126"/>
      <c r="AQ23" s="126">
        <v>41.25</v>
      </c>
      <c r="AR23" s="126">
        <v>10.31</v>
      </c>
      <c r="AS23" s="126"/>
      <c r="AT23" s="126">
        <v>0</v>
      </c>
      <c r="AU23" s="126">
        <v>20.63</v>
      </c>
      <c r="AV23" s="126">
        <v>41.25</v>
      </c>
      <c r="AW23" s="126">
        <v>0</v>
      </c>
      <c r="AX23" s="126">
        <v>0</v>
      </c>
      <c r="AY23" s="126"/>
      <c r="AZ23" s="126">
        <v>200</v>
      </c>
      <c r="BA23" s="126"/>
      <c r="BB23" s="126">
        <v>611.99</v>
      </c>
      <c r="BC23" s="232"/>
      <c r="BD23" s="233">
        <v>1450.51</v>
      </c>
      <c r="BE23" s="115"/>
      <c r="BF23" s="127"/>
    </row>
    <row r="24" spans="1:58" s="117" customFormat="1" ht="13.5" customHeight="1">
      <c r="A24" s="118">
        <v>10</v>
      </c>
      <c r="B24" s="119"/>
      <c r="C24" s="120" t="s">
        <v>16</v>
      </c>
      <c r="D24" s="121" t="s">
        <v>21</v>
      </c>
      <c r="E24" s="122">
        <v>3456789</v>
      </c>
      <c r="F24" s="177">
        <v>40238</v>
      </c>
      <c r="G24" s="123"/>
      <c r="H24" s="123"/>
      <c r="I24" s="123"/>
      <c r="J24" s="123" t="s">
        <v>39</v>
      </c>
      <c r="K24" s="123"/>
      <c r="L24" s="173">
        <v>168</v>
      </c>
      <c r="M24" s="124"/>
      <c r="N24" s="124"/>
      <c r="O24" s="124"/>
      <c r="P24" s="124"/>
      <c r="Q24" s="126">
        <v>7.44048</v>
      </c>
      <c r="R24" s="125">
        <v>1250</v>
      </c>
      <c r="S24" s="126">
        <v>1250</v>
      </c>
      <c r="T24" s="178">
        <v>625</v>
      </c>
      <c r="U24" s="125">
        <v>0</v>
      </c>
      <c r="V24" s="125">
        <v>0</v>
      </c>
      <c r="W24" s="125">
        <v>0</v>
      </c>
      <c r="X24" s="125"/>
      <c r="Y24" s="125">
        <v>0</v>
      </c>
      <c r="Z24" s="125">
        <v>0</v>
      </c>
      <c r="AA24" s="125">
        <v>187.5</v>
      </c>
      <c r="AB24" s="125"/>
      <c r="AC24" s="122"/>
      <c r="AD24" s="122"/>
      <c r="AE24" s="126"/>
      <c r="AF24" s="122"/>
      <c r="AG24" s="122"/>
      <c r="AH24" s="126"/>
      <c r="AI24" s="126"/>
      <c r="AJ24" s="126"/>
      <c r="AK24" s="126"/>
      <c r="AL24" s="126"/>
      <c r="AM24" s="126"/>
      <c r="AN24" s="126">
        <v>2062.5</v>
      </c>
      <c r="AO24" s="126">
        <v>298.55</v>
      </c>
      <c r="AP24" s="126"/>
      <c r="AQ24" s="126">
        <v>41.25</v>
      </c>
      <c r="AR24" s="126">
        <v>10.31</v>
      </c>
      <c r="AS24" s="126"/>
      <c r="AT24" s="126">
        <v>0</v>
      </c>
      <c r="AU24" s="126">
        <v>20.63</v>
      </c>
      <c r="AV24" s="126">
        <v>41.25</v>
      </c>
      <c r="AW24" s="126">
        <v>0</v>
      </c>
      <c r="AX24" s="126">
        <v>0</v>
      </c>
      <c r="AY24" s="126"/>
      <c r="AZ24" s="126">
        <v>200</v>
      </c>
      <c r="BA24" s="126"/>
      <c r="BB24" s="126">
        <v>611.99</v>
      </c>
      <c r="BC24" s="232"/>
      <c r="BD24" s="233">
        <v>1450.51</v>
      </c>
      <c r="BE24" s="115"/>
      <c r="BF24" s="127"/>
    </row>
    <row r="25" spans="1:58" s="117" customFormat="1" ht="13.5" customHeight="1">
      <c r="A25" s="118">
        <v>11</v>
      </c>
      <c r="B25" s="119"/>
      <c r="C25" s="120" t="s">
        <v>16</v>
      </c>
      <c r="D25" s="121" t="s">
        <v>5</v>
      </c>
      <c r="E25" s="122">
        <v>3456789</v>
      </c>
      <c r="F25" s="177">
        <v>40238</v>
      </c>
      <c r="G25" s="123"/>
      <c r="H25" s="123"/>
      <c r="I25" s="123"/>
      <c r="J25" s="123" t="s">
        <v>39</v>
      </c>
      <c r="K25" s="123"/>
      <c r="L25" s="173">
        <v>168</v>
      </c>
      <c r="M25" s="124"/>
      <c r="N25" s="124"/>
      <c r="O25" s="124"/>
      <c r="P25" s="124"/>
      <c r="Q25" s="126">
        <v>7.44048</v>
      </c>
      <c r="R25" s="125">
        <v>1250</v>
      </c>
      <c r="S25" s="126">
        <v>1250</v>
      </c>
      <c r="T25" s="178">
        <v>625</v>
      </c>
      <c r="U25" s="125">
        <v>0</v>
      </c>
      <c r="V25" s="125">
        <v>0</v>
      </c>
      <c r="W25" s="125">
        <v>0</v>
      </c>
      <c r="X25" s="125"/>
      <c r="Y25" s="125">
        <v>0</v>
      </c>
      <c r="Z25" s="125">
        <v>0</v>
      </c>
      <c r="AA25" s="125">
        <v>187.5</v>
      </c>
      <c r="AB25" s="125"/>
      <c r="AC25" s="122"/>
      <c r="AD25" s="122"/>
      <c r="AE25" s="126"/>
      <c r="AF25" s="122"/>
      <c r="AG25" s="122"/>
      <c r="AH25" s="126"/>
      <c r="AI25" s="126"/>
      <c r="AJ25" s="126"/>
      <c r="AK25" s="126"/>
      <c r="AL25" s="126"/>
      <c r="AM25" s="126"/>
      <c r="AN25" s="126">
        <v>2062.5</v>
      </c>
      <c r="AO25" s="126">
        <v>298.55</v>
      </c>
      <c r="AP25" s="126"/>
      <c r="AQ25" s="126">
        <v>41.25</v>
      </c>
      <c r="AR25" s="126">
        <v>10.31</v>
      </c>
      <c r="AS25" s="126"/>
      <c r="AT25" s="126">
        <v>0</v>
      </c>
      <c r="AU25" s="126">
        <v>20.63</v>
      </c>
      <c r="AV25" s="126">
        <v>41.25</v>
      </c>
      <c r="AW25" s="126">
        <v>0</v>
      </c>
      <c r="AX25" s="126">
        <v>0</v>
      </c>
      <c r="AY25" s="126"/>
      <c r="AZ25" s="126">
        <v>200</v>
      </c>
      <c r="BA25" s="126"/>
      <c r="BB25" s="126">
        <v>611.99</v>
      </c>
      <c r="BC25" s="232"/>
      <c r="BD25" s="233">
        <v>1450.51</v>
      </c>
      <c r="BE25" s="115"/>
      <c r="BF25" s="127"/>
    </row>
    <row r="26" spans="1:58" s="117" customFormat="1" ht="13.5" customHeight="1">
      <c r="A26" s="118">
        <v>12</v>
      </c>
      <c r="B26" s="119"/>
      <c r="C26" s="120" t="s">
        <v>15</v>
      </c>
      <c r="D26" s="121" t="s">
        <v>22</v>
      </c>
      <c r="E26" s="122">
        <v>3456789</v>
      </c>
      <c r="F26" s="177">
        <v>40238</v>
      </c>
      <c r="G26" s="123"/>
      <c r="H26" s="123"/>
      <c r="I26" s="123"/>
      <c r="J26" s="123" t="s">
        <v>40</v>
      </c>
      <c r="K26" s="123"/>
      <c r="L26" s="173">
        <v>168</v>
      </c>
      <c r="M26" s="124"/>
      <c r="N26" s="124"/>
      <c r="O26" s="124"/>
      <c r="P26" s="124"/>
      <c r="Q26" s="126">
        <v>7.7381</v>
      </c>
      <c r="R26" s="125">
        <v>1300</v>
      </c>
      <c r="S26" s="126">
        <v>1300</v>
      </c>
      <c r="T26" s="178">
        <v>650</v>
      </c>
      <c r="U26" s="125">
        <v>0</v>
      </c>
      <c r="V26" s="125">
        <v>0</v>
      </c>
      <c r="W26" s="125">
        <v>0</v>
      </c>
      <c r="X26" s="125"/>
      <c r="Y26" s="125">
        <v>0</v>
      </c>
      <c r="Z26" s="125">
        <v>0</v>
      </c>
      <c r="AA26" s="125">
        <v>195</v>
      </c>
      <c r="AB26" s="125"/>
      <c r="AC26" s="122"/>
      <c r="AD26" s="122"/>
      <c r="AE26" s="126"/>
      <c r="AF26" s="122"/>
      <c r="AG26" s="122"/>
      <c r="AH26" s="126"/>
      <c r="AI26" s="126"/>
      <c r="AJ26" s="126"/>
      <c r="AK26" s="126"/>
      <c r="AL26" s="126"/>
      <c r="AM26" s="126">
        <v>400</v>
      </c>
      <c r="AN26" s="126">
        <v>2545</v>
      </c>
      <c r="AO26" s="126">
        <v>310.49</v>
      </c>
      <c r="AP26" s="126"/>
      <c r="AQ26" s="126">
        <v>42.9</v>
      </c>
      <c r="AR26" s="126">
        <v>10.73</v>
      </c>
      <c r="AS26" s="126"/>
      <c r="AT26" s="126">
        <v>0</v>
      </c>
      <c r="AU26" s="126">
        <v>21.45</v>
      </c>
      <c r="AV26" s="126">
        <v>50.9</v>
      </c>
      <c r="AW26" s="126">
        <v>0</v>
      </c>
      <c r="AX26" s="126">
        <v>0</v>
      </c>
      <c r="AY26" s="126"/>
      <c r="AZ26" s="126">
        <v>150</v>
      </c>
      <c r="BA26" s="126"/>
      <c r="BB26" s="126">
        <v>586.47</v>
      </c>
      <c r="BC26" s="232"/>
      <c r="BD26" s="233">
        <v>1958.53</v>
      </c>
      <c r="BE26" s="115"/>
      <c r="BF26" s="127"/>
    </row>
    <row r="27" spans="1:58" s="117" customFormat="1" ht="13.5" customHeight="1">
      <c r="A27" s="118">
        <v>13</v>
      </c>
      <c r="B27" s="119"/>
      <c r="C27" s="120" t="s">
        <v>14</v>
      </c>
      <c r="D27" s="121" t="s">
        <v>6</v>
      </c>
      <c r="E27" s="122">
        <v>3456789</v>
      </c>
      <c r="F27" s="177">
        <v>40238</v>
      </c>
      <c r="G27" s="123"/>
      <c r="H27" s="123"/>
      <c r="I27" s="123"/>
      <c r="J27" s="123" t="s">
        <v>38</v>
      </c>
      <c r="K27" s="123"/>
      <c r="L27" s="173">
        <v>168</v>
      </c>
      <c r="M27" s="124"/>
      <c r="N27" s="124"/>
      <c r="O27" s="124"/>
      <c r="P27" s="124"/>
      <c r="Q27" s="126">
        <v>5.35714</v>
      </c>
      <c r="R27" s="125">
        <v>900</v>
      </c>
      <c r="S27" s="126">
        <v>900</v>
      </c>
      <c r="T27" s="178">
        <v>450</v>
      </c>
      <c r="U27" s="125">
        <v>0</v>
      </c>
      <c r="V27" s="125">
        <v>0</v>
      </c>
      <c r="W27" s="125">
        <v>0</v>
      </c>
      <c r="X27" s="125"/>
      <c r="Y27" s="125">
        <v>0</v>
      </c>
      <c r="Z27" s="125">
        <v>0</v>
      </c>
      <c r="AA27" s="125">
        <v>135</v>
      </c>
      <c r="AB27" s="125"/>
      <c r="AC27" s="122"/>
      <c r="AD27" s="122"/>
      <c r="AE27" s="126"/>
      <c r="AF27" s="122"/>
      <c r="AG27" s="122"/>
      <c r="AH27" s="126"/>
      <c r="AI27" s="126"/>
      <c r="AJ27" s="126"/>
      <c r="AK27" s="126"/>
      <c r="AL27" s="126"/>
      <c r="AM27" s="126"/>
      <c r="AN27" s="126">
        <v>1485</v>
      </c>
      <c r="AO27" s="126">
        <v>214.95</v>
      </c>
      <c r="AP27" s="126"/>
      <c r="AQ27" s="126">
        <v>29.7</v>
      </c>
      <c r="AR27" s="126">
        <v>7.43</v>
      </c>
      <c r="AS27" s="126"/>
      <c r="AT27" s="126">
        <v>0</v>
      </c>
      <c r="AU27" s="126">
        <v>14.85</v>
      </c>
      <c r="AV27" s="126">
        <v>29.7</v>
      </c>
      <c r="AW27" s="126">
        <v>0</v>
      </c>
      <c r="AX27" s="126">
        <v>0</v>
      </c>
      <c r="AY27" s="126"/>
      <c r="AZ27" s="126">
        <v>150</v>
      </c>
      <c r="BA27" s="126"/>
      <c r="BB27" s="126">
        <v>446.63</v>
      </c>
      <c r="BC27" s="232"/>
      <c r="BD27" s="233">
        <v>1038.37</v>
      </c>
      <c r="BE27" s="115"/>
      <c r="BF27" s="127"/>
    </row>
    <row r="28" spans="1:58" s="117" customFormat="1" ht="13.5" customHeight="1">
      <c r="A28" s="118">
        <v>14</v>
      </c>
      <c r="B28" s="119"/>
      <c r="C28" s="120" t="s">
        <v>14</v>
      </c>
      <c r="D28" s="129" t="s">
        <v>23</v>
      </c>
      <c r="E28" s="122">
        <v>3456789</v>
      </c>
      <c r="F28" s="177">
        <v>40238</v>
      </c>
      <c r="G28" s="123"/>
      <c r="H28" s="123"/>
      <c r="I28" s="123"/>
      <c r="J28" s="123" t="s">
        <v>39</v>
      </c>
      <c r="K28" s="123"/>
      <c r="L28" s="173">
        <v>168</v>
      </c>
      <c r="M28" s="124"/>
      <c r="N28" s="124"/>
      <c r="O28" s="124"/>
      <c r="P28" s="124"/>
      <c r="Q28" s="126">
        <v>5.35714</v>
      </c>
      <c r="R28" s="125">
        <v>900</v>
      </c>
      <c r="S28" s="126">
        <v>900</v>
      </c>
      <c r="T28" s="178">
        <v>450</v>
      </c>
      <c r="U28" s="125">
        <v>0</v>
      </c>
      <c r="V28" s="125">
        <v>0</v>
      </c>
      <c r="W28" s="125">
        <v>0</v>
      </c>
      <c r="X28" s="125"/>
      <c r="Y28" s="125">
        <v>0</v>
      </c>
      <c r="Z28" s="125">
        <v>0</v>
      </c>
      <c r="AA28" s="125">
        <v>135</v>
      </c>
      <c r="AB28" s="125"/>
      <c r="AC28" s="122"/>
      <c r="AD28" s="122"/>
      <c r="AE28" s="126"/>
      <c r="AF28" s="122"/>
      <c r="AG28" s="122"/>
      <c r="AH28" s="126"/>
      <c r="AI28" s="126"/>
      <c r="AJ28" s="126"/>
      <c r="AK28" s="126"/>
      <c r="AL28" s="126"/>
      <c r="AM28" s="126"/>
      <c r="AN28" s="126">
        <v>1485</v>
      </c>
      <c r="AO28" s="126">
        <v>214.95</v>
      </c>
      <c r="AP28" s="126"/>
      <c r="AQ28" s="126">
        <v>29.7</v>
      </c>
      <c r="AR28" s="126">
        <v>7.43</v>
      </c>
      <c r="AS28" s="126"/>
      <c r="AT28" s="126">
        <v>0</v>
      </c>
      <c r="AU28" s="126">
        <v>14.85</v>
      </c>
      <c r="AV28" s="126">
        <v>29.7</v>
      </c>
      <c r="AW28" s="126">
        <v>0</v>
      </c>
      <c r="AX28" s="126">
        <v>0</v>
      </c>
      <c r="AY28" s="126"/>
      <c r="AZ28" s="126">
        <v>150</v>
      </c>
      <c r="BA28" s="126"/>
      <c r="BB28" s="126">
        <v>446.63</v>
      </c>
      <c r="BC28" s="232"/>
      <c r="BD28" s="233">
        <v>1038.37</v>
      </c>
      <c r="BE28" s="115"/>
      <c r="BF28" s="127"/>
    </row>
    <row r="29" spans="1:58" s="117" customFormat="1" ht="13.5" customHeight="1">
      <c r="A29" s="118">
        <v>15</v>
      </c>
      <c r="B29" s="119"/>
      <c r="C29" s="120" t="s">
        <v>17</v>
      </c>
      <c r="D29" s="130" t="s">
        <v>24</v>
      </c>
      <c r="E29" s="122">
        <v>3456789</v>
      </c>
      <c r="F29" s="177">
        <v>40238</v>
      </c>
      <c r="G29" s="123"/>
      <c r="H29" s="123"/>
      <c r="I29" s="123" t="s">
        <v>65</v>
      </c>
      <c r="J29" s="123" t="s">
        <v>39</v>
      </c>
      <c r="K29" s="123"/>
      <c r="L29" s="173">
        <v>168</v>
      </c>
      <c r="M29" s="124"/>
      <c r="N29" s="124"/>
      <c r="O29" s="124">
        <v>10</v>
      </c>
      <c r="P29" s="124"/>
      <c r="Q29" s="126">
        <v>4.7619</v>
      </c>
      <c r="R29" s="125">
        <v>800</v>
      </c>
      <c r="S29" s="126">
        <v>800</v>
      </c>
      <c r="T29" s="178">
        <v>400</v>
      </c>
      <c r="U29" s="125">
        <v>0</v>
      </c>
      <c r="V29" s="125">
        <v>200</v>
      </c>
      <c r="W29" s="125">
        <v>0</v>
      </c>
      <c r="X29" s="125"/>
      <c r="Y29" s="125">
        <v>47.62</v>
      </c>
      <c r="Z29" s="125">
        <v>0</v>
      </c>
      <c r="AA29" s="125">
        <v>144.76</v>
      </c>
      <c r="AB29" s="125"/>
      <c r="AC29" s="122"/>
      <c r="AD29" s="122"/>
      <c r="AE29" s="126"/>
      <c r="AF29" s="122"/>
      <c r="AG29" s="122"/>
      <c r="AH29" s="126"/>
      <c r="AI29" s="126"/>
      <c r="AJ29" s="126"/>
      <c r="AK29" s="126"/>
      <c r="AL29" s="126"/>
      <c r="AM29" s="126"/>
      <c r="AN29" s="126">
        <v>1592.38</v>
      </c>
      <c r="AO29" s="126">
        <v>230.5</v>
      </c>
      <c r="AP29" s="126"/>
      <c r="AQ29" s="126">
        <v>31.85</v>
      </c>
      <c r="AR29" s="126">
        <v>7.96</v>
      </c>
      <c r="AS29" s="126"/>
      <c r="AT29" s="126">
        <v>0</v>
      </c>
      <c r="AU29" s="126">
        <v>15.92</v>
      </c>
      <c r="AV29" s="126">
        <v>31.85</v>
      </c>
      <c r="AW29" s="126">
        <v>525.49</v>
      </c>
      <c r="AX29" s="126">
        <v>5.25</v>
      </c>
      <c r="AY29" s="126"/>
      <c r="AZ29" s="126">
        <v>150</v>
      </c>
      <c r="BA29" s="126"/>
      <c r="BB29" s="126">
        <v>998.82</v>
      </c>
      <c r="BC29" s="232"/>
      <c r="BD29" s="233">
        <v>593.56</v>
      </c>
      <c r="BE29" s="115"/>
      <c r="BF29" s="127"/>
    </row>
    <row r="30" spans="1:58" s="117" customFormat="1" ht="13.5" customHeight="1" thickBot="1">
      <c r="A30" s="131">
        <v>16</v>
      </c>
      <c r="B30" s="132"/>
      <c r="C30" s="133" t="s">
        <v>81</v>
      </c>
      <c r="D30" s="134" t="s">
        <v>25</v>
      </c>
      <c r="E30" s="135">
        <v>456784</v>
      </c>
      <c r="F30" s="177">
        <v>40238</v>
      </c>
      <c r="G30" s="136"/>
      <c r="H30" s="136"/>
      <c r="I30" s="136" t="s">
        <v>64</v>
      </c>
      <c r="J30" s="136" t="s">
        <v>39</v>
      </c>
      <c r="K30" s="136"/>
      <c r="L30" s="174">
        <v>168</v>
      </c>
      <c r="M30" s="137"/>
      <c r="N30" s="137"/>
      <c r="O30" s="137"/>
      <c r="P30" s="137"/>
      <c r="Q30" s="139">
        <v>4.16667</v>
      </c>
      <c r="R30" s="138">
        <v>700</v>
      </c>
      <c r="S30" s="139">
        <v>700</v>
      </c>
      <c r="T30" s="180">
        <v>350</v>
      </c>
      <c r="U30" s="125">
        <v>0</v>
      </c>
      <c r="V30" s="138">
        <v>0</v>
      </c>
      <c r="W30" s="138">
        <v>0</v>
      </c>
      <c r="X30" s="138"/>
      <c r="Y30" s="138">
        <v>0</v>
      </c>
      <c r="Z30" s="138">
        <v>70</v>
      </c>
      <c r="AA30" s="138">
        <v>112</v>
      </c>
      <c r="AB30" s="138"/>
      <c r="AC30" s="135"/>
      <c r="AD30" s="135"/>
      <c r="AE30" s="139"/>
      <c r="AF30" s="135"/>
      <c r="AG30" s="135"/>
      <c r="AH30" s="139"/>
      <c r="AI30" s="139"/>
      <c r="AJ30" s="139"/>
      <c r="AK30" s="139"/>
      <c r="AL30" s="139"/>
      <c r="AM30" s="139"/>
      <c r="AN30" s="139">
        <v>1162</v>
      </c>
      <c r="AO30" s="139">
        <v>168.2</v>
      </c>
      <c r="AP30" s="139"/>
      <c r="AQ30" s="139">
        <v>23.24</v>
      </c>
      <c r="AR30" s="126">
        <v>5.81</v>
      </c>
      <c r="AS30" s="140"/>
      <c r="AT30" s="139">
        <v>0</v>
      </c>
      <c r="AU30" s="139">
        <v>11.62</v>
      </c>
      <c r="AV30" s="139">
        <v>23.24</v>
      </c>
      <c r="AW30" s="139">
        <v>290.5</v>
      </c>
      <c r="AX30" s="139">
        <v>2.91</v>
      </c>
      <c r="AY30" s="140"/>
      <c r="AZ30" s="126">
        <v>150</v>
      </c>
      <c r="BA30" s="139"/>
      <c r="BB30" s="139">
        <v>675.52</v>
      </c>
      <c r="BC30" s="234"/>
      <c r="BD30" s="235">
        <v>486.48</v>
      </c>
      <c r="BE30" s="115"/>
      <c r="BF30" s="141"/>
    </row>
    <row r="31" spans="1:58" s="152" customFormat="1" ht="13.5" customHeight="1" thickBot="1" thickTop="1">
      <c r="A31" s="142" t="s">
        <v>27</v>
      </c>
      <c r="B31" s="143"/>
      <c r="C31" s="144" t="s">
        <v>27</v>
      </c>
      <c r="D31" s="145" t="s">
        <v>35</v>
      </c>
      <c r="E31" s="146" t="s">
        <v>27</v>
      </c>
      <c r="F31" s="146" t="s">
        <v>27</v>
      </c>
      <c r="G31" s="146"/>
      <c r="H31" s="146"/>
      <c r="I31" s="146" t="s">
        <v>27</v>
      </c>
      <c r="J31" s="146" t="s">
        <v>27</v>
      </c>
      <c r="K31" s="146" t="s">
        <v>27</v>
      </c>
      <c r="L31" s="147">
        <v>2662</v>
      </c>
      <c r="M31" s="147">
        <v>56</v>
      </c>
      <c r="N31" s="147">
        <v>0</v>
      </c>
      <c r="O31" s="147">
        <v>10</v>
      </c>
      <c r="P31" s="147">
        <v>0</v>
      </c>
      <c r="Q31" s="236" t="s">
        <v>27</v>
      </c>
      <c r="R31" s="148">
        <v>23180</v>
      </c>
      <c r="S31" s="149">
        <v>23063.34</v>
      </c>
      <c r="T31" s="149">
        <v>11531.68</v>
      </c>
      <c r="U31" s="149">
        <v>934.17</v>
      </c>
      <c r="V31" s="149">
        <v>200</v>
      </c>
      <c r="W31" s="149">
        <v>182.86</v>
      </c>
      <c r="X31" s="149">
        <v>0</v>
      </c>
      <c r="Y31" s="149">
        <v>47.62</v>
      </c>
      <c r="Z31" s="149">
        <v>70</v>
      </c>
      <c r="AA31" s="149">
        <v>3602.97</v>
      </c>
      <c r="AB31" s="149">
        <v>0</v>
      </c>
      <c r="AC31" s="150">
        <v>0</v>
      </c>
      <c r="AD31" s="150"/>
      <c r="AE31" s="149">
        <v>0</v>
      </c>
      <c r="AF31" s="150">
        <v>0</v>
      </c>
      <c r="AG31" s="150"/>
      <c r="AH31" s="151">
        <v>0</v>
      </c>
      <c r="AI31" s="151"/>
      <c r="AJ31" s="151"/>
      <c r="AK31" s="151"/>
      <c r="AL31" s="151"/>
      <c r="AM31" s="151">
        <v>2090</v>
      </c>
      <c r="AN31" s="151">
        <v>41469.78</v>
      </c>
      <c r="AO31" s="151">
        <v>5702.73</v>
      </c>
      <c r="AP31" s="151"/>
      <c r="AQ31" s="151">
        <v>778.04</v>
      </c>
      <c r="AR31" s="151">
        <v>194.52</v>
      </c>
      <c r="AS31" s="151">
        <v>0</v>
      </c>
      <c r="AT31" s="151">
        <v>0</v>
      </c>
      <c r="AU31" s="151">
        <v>389.03</v>
      </c>
      <c r="AV31" s="151">
        <v>829.41</v>
      </c>
      <c r="AW31" s="151">
        <v>4572.27</v>
      </c>
      <c r="AX31" s="151">
        <v>45.72</v>
      </c>
      <c r="AY31" s="151"/>
      <c r="AZ31" s="151">
        <v>2550</v>
      </c>
      <c r="BA31" s="151">
        <v>0</v>
      </c>
      <c r="BB31" s="151">
        <v>15061.72</v>
      </c>
      <c r="BC31" s="151">
        <v>6024.6</v>
      </c>
      <c r="BD31" s="151">
        <v>26408.06</v>
      </c>
      <c r="BF31" s="153">
        <f>SUM(BF15:BF30)</f>
        <v>0</v>
      </c>
    </row>
    <row r="32" spans="1:56" s="152" customFormat="1" ht="19.5" customHeight="1" thickTop="1">
      <c r="A32" s="154"/>
      <c r="B32" s="154"/>
      <c r="C32" s="155"/>
      <c r="D32" s="156"/>
      <c r="E32" s="157"/>
      <c r="F32" s="157"/>
      <c r="G32" s="157"/>
      <c r="H32" s="157"/>
      <c r="I32" s="157"/>
      <c r="J32" s="158"/>
      <c r="K32" s="158"/>
      <c r="L32" s="159"/>
      <c r="M32" s="159"/>
      <c r="N32" s="159"/>
      <c r="O32" s="159"/>
      <c r="P32" s="159"/>
      <c r="Q32" s="157"/>
      <c r="R32" s="155"/>
      <c r="S32" s="155"/>
      <c r="W32" s="160"/>
      <c r="X32" s="160"/>
      <c r="Y32" s="161"/>
      <c r="Z32" s="161"/>
      <c r="AA32" s="161"/>
      <c r="AB32" s="161"/>
      <c r="AE32" s="161"/>
      <c r="AG32" s="162"/>
      <c r="AM32" s="163"/>
      <c r="AN32" s="163"/>
      <c r="AQ32" s="163"/>
      <c r="AR32" s="163"/>
      <c r="AS32" s="163"/>
      <c r="AT32" s="163"/>
      <c r="AV32" s="162"/>
      <c r="AW32" s="163"/>
      <c r="AX32" s="155"/>
      <c r="AY32" s="155"/>
      <c r="AZ32" s="164"/>
      <c r="BA32" s="164"/>
      <c r="BD32" s="163"/>
    </row>
    <row r="33" spans="1:56" s="152" customFormat="1" ht="12.75" customHeight="1">
      <c r="A33" s="154"/>
      <c r="B33" s="154"/>
      <c r="C33" s="155"/>
      <c r="D33" s="165"/>
      <c r="E33" s="155"/>
      <c r="F33" s="155"/>
      <c r="G33" s="155"/>
      <c r="H33" s="155"/>
      <c r="I33" s="155"/>
      <c r="J33" s="155"/>
      <c r="K33" s="155"/>
      <c r="L33" s="166"/>
      <c r="M33" s="166"/>
      <c r="N33" s="166"/>
      <c r="O33" s="166"/>
      <c r="P33" s="166"/>
      <c r="Q33" s="155"/>
      <c r="R33" s="155"/>
      <c r="S33" s="155"/>
      <c r="T33" s="155"/>
      <c r="U33" s="161"/>
      <c r="V33" s="161"/>
      <c r="W33" s="160"/>
      <c r="X33" s="160"/>
      <c r="Y33" s="161"/>
      <c r="Z33" s="161"/>
      <c r="AA33" s="161"/>
      <c r="AB33" s="161"/>
      <c r="AE33" s="161"/>
      <c r="AG33" s="162"/>
      <c r="AM33" s="163"/>
      <c r="AN33" s="163"/>
      <c r="AO33" s="163"/>
      <c r="AP33" s="163"/>
      <c r="AQ33" s="167" t="s">
        <v>59</v>
      </c>
      <c r="AR33" s="167"/>
      <c r="AS33" s="168"/>
      <c r="AT33" s="167"/>
      <c r="AU33" s="157" t="s">
        <v>92</v>
      </c>
      <c r="AV33" s="169"/>
      <c r="AW33" s="170"/>
      <c r="AX33" s="169"/>
      <c r="AY33" s="169" t="s">
        <v>91</v>
      </c>
      <c r="AZ33" s="163"/>
      <c r="BA33" s="163"/>
      <c r="BB33" s="171"/>
      <c r="BC33" s="163"/>
      <c r="BD33" s="163"/>
    </row>
    <row r="34" spans="32:57" ht="12"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</row>
    <row r="35" spans="32:57" ht="12"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</row>
    <row r="36" spans="32:57" ht="12"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</row>
    <row r="37" spans="32:57" ht="12"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</row>
    <row r="38" spans="32:57" ht="12"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</row>
  </sheetData>
  <mergeCells count="34">
    <mergeCell ref="B3:C4"/>
    <mergeCell ref="N5:P5"/>
    <mergeCell ref="B11:B13"/>
    <mergeCell ref="L11:P11"/>
    <mergeCell ref="I11:I13"/>
    <mergeCell ref="K11:K13"/>
    <mergeCell ref="H11:H13"/>
    <mergeCell ref="G12:G13"/>
    <mergeCell ref="P12:P13"/>
    <mergeCell ref="E11:E13"/>
    <mergeCell ref="BF11:BF13"/>
    <mergeCell ref="AI12:AI13"/>
    <mergeCell ref="AS12:AU12"/>
    <mergeCell ref="AW12:AW13"/>
    <mergeCell ref="BB12:BB13"/>
    <mergeCell ref="BA12:BA13"/>
    <mergeCell ref="AZ12:AZ13"/>
    <mergeCell ref="D12:D13"/>
    <mergeCell ref="J11:J13"/>
    <mergeCell ref="R11:R13"/>
    <mergeCell ref="U12:U13"/>
    <mergeCell ref="M12:M13"/>
    <mergeCell ref="N12:N13"/>
    <mergeCell ref="O12:O13"/>
    <mergeCell ref="Q11:Q13"/>
    <mergeCell ref="S12:S13"/>
    <mergeCell ref="AA9:AC9"/>
    <mergeCell ref="AP12:AQ12"/>
    <mergeCell ref="AM12:AM13"/>
    <mergeCell ref="AF12:AH12"/>
    <mergeCell ref="AK12:AK13"/>
    <mergeCell ref="AL12:AL13"/>
    <mergeCell ref="AJ12:AJ13"/>
    <mergeCell ref="AC12:AE12"/>
  </mergeCells>
  <dataValidations count="2">
    <dataValidation type="list" allowBlank="1" showInputMessage="1" showErrorMessage="1" sqref="N5:P5">
      <formula1>"січень,лютий,березень,квітень,травень,червень,липень,серпень,вересень,жовтень,листопад,грудень"</formula1>
    </dataValidation>
    <dataValidation type="list" allowBlank="1" showInputMessage="1" showErrorMessage="1" sqref="Q5">
      <formula1>"2009,2010,2011,2012,2013,2014,2015,2016,2017,2018,2019,2020"</formula1>
    </dataValidation>
  </dataValidations>
  <printOptions/>
  <pageMargins left="0.1968503937007874" right="0.1968503937007874" top="0.7874015748031497" bottom="0.5905511811023623" header="0.15748031496062992" footer="0.31496062992125984"/>
  <pageSetup horizontalDpi="360" verticalDpi="360" orientation="landscape" pageOrder="overThenDown" paperSize="9" r:id="rId2"/>
  <headerFooter alignWithMargins="0">
    <oddFooter>&amp;C&amp;A&amp;RСтраница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LD</cp:lastModifiedBy>
  <cp:lastPrinted>2010-07-29T20:27:06Z</cp:lastPrinted>
  <dcterms:created xsi:type="dcterms:W3CDTF">1998-01-20T06:38:01Z</dcterms:created>
  <dcterms:modified xsi:type="dcterms:W3CDTF">2010-09-28T16:44:44Z</dcterms:modified>
  <cp:category/>
  <cp:version/>
  <cp:contentType/>
  <cp:contentStatus/>
</cp:coreProperties>
</file>