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5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G18"/>
  <c r="AZ4"/>
  <c r="BA4"/>
  <c r="AZ5"/>
  <c r="BA5"/>
  <c r="AZ6"/>
  <c r="BA6"/>
  <c r="AZ7"/>
  <c r="BA7"/>
  <c r="AZ8"/>
  <c r="BA8"/>
  <c r="AZ9"/>
  <c r="BA9"/>
  <c r="AZ10"/>
  <c r="BA10"/>
  <c r="AZ11"/>
  <c r="BA11"/>
  <c r="AZ12"/>
  <c r="BA12"/>
  <c r="AZ13"/>
  <c r="BA13"/>
  <c r="AZ14"/>
  <c r="BA14"/>
  <c r="AZ15"/>
  <c r="BA15"/>
  <c r="AZ3"/>
  <c r="BA3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I17"/>
  <c r="K17"/>
  <c r="M17"/>
  <c r="O17"/>
  <c r="Q17"/>
  <c r="S17"/>
  <c r="U17"/>
  <c r="W17"/>
  <c r="Y17"/>
  <c r="AA17"/>
  <c r="AC17"/>
  <c r="AE17"/>
  <c r="AG17"/>
  <c r="AI17"/>
  <c r="AK17"/>
  <c r="AM17"/>
  <c r="AO17"/>
  <c r="G17"/>
  <c r="H17"/>
  <c r="J17"/>
  <c r="L17"/>
  <c r="N17"/>
  <c r="P17"/>
  <c r="R17"/>
  <c r="T17"/>
  <c r="V17"/>
  <c r="X17"/>
  <c r="Z17"/>
  <c r="AB17"/>
  <c r="AD17"/>
  <c r="AF17"/>
  <c r="AH17"/>
  <c r="AJ17"/>
  <c r="AL17"/>
  <c r="AN17"/>
  <c r="AP17"/>
</calcChain>
</file>

<file path=xl/sharedStrings.xml><?xml version="1.0" encoding="utf-8"?>
<sst xmlns="http://schemas.openxmlformats.org/spreadsheetml/2006/main" count="162" uniqueCount="123">
  <si>
    <t xml:space="preserve">Возраст </t>
  </si>
  <si>
    <t xml:space="preserve">Статус </t>
  </si>
  <si>
    <t>Основная позиция</t>
  </si>
  <si>
    <t>Выполнимая позиция</t>
  </si>
  <si>
    <t>Компетентная позиция</t>
  </si>
  <si>
    <t xml:space="preserve">Имя </t>
  </si>
  <si>
    <t>Ловкость</t>
  </si>
  <si>
    <t>Природные Данные</t>
  </si>
  <si>
    <t>Прыгучесть</t>
  </si>
  <si>
    <t>Сила</t>
  </si>
  <si>
    <t xml:space="preserve">Скорость </t>
  </si>
  <si>
    <t>Ускорние</t>
  </si>
  <si>
    <t>Вбрасывания из-за боковой</t>
  </si>
  <si>
    <t>Дальние удары</t>
  </si>
  <si>
    <t>Дриблинг</t>
  </si>
  <si>
    <t>Завершение атаки</t>
  </si>
  <si>
    <t>Головой</t>
  </si>
  <si>
    <t>Навесы</t>
  </si>
  <si>
    <t>Опека</t>
  </si>
  <si>
    <t>Отбор</t>
  </si>
  <si>
    <t xml:space="preserve">Пас </t>
  </si>
  <si>
    <t>Пенальти</t>
  </si>
  <si>
    <t>Первое Касание</t>
  </si>
  <si>
    <t>Техника</t>
  </si>
  <si>
    <t>Угловые</t>
  </si>
  <si>
    <t>Штрфаные</t>
  </si>
  <si>
    <t>Авторитет</t>
  </si>
  <si>
    <t>Агрессивность</t>
  </si>
  <si>
    <t>Выбор Позиции</t>
  </si>
  <si>
    <t>Игра без мяча</t>
  </si>
  <si>
    <t>Импровизация</t>
  </si>
  <si>
    <t>Интуиция</t>
  </si>
  <si>
    <t>Командная игра</t>
  </si>
  <si>
    <t>Концентрация</t>
  </si>
  <si>
    <t xml:space="preserve">Принятие решений </t>
  </si>
  <si>
    <t>Работоспособность</t>
  </si>
  <si>
    <t>Решительность</t>
  </si>
  <si>
    <t>Самообладание</t>
  </si>
  <si>
    <t>Созижание</t>
  </si>
  <si>
    <t>Храбрость</t>
  </si>
  <si>
    <t xml:space="preserve">Левая нога </t>
  </si>
  <si>
    <t>Правая нога</t>
  </si>
  <si>
    <t>Мувисы</t>
  </si>
  <si>
    <t xml:space="preserve">Зап </t>
  </si>
  <si>
    <t>П(R)</t>
  </si>
  <si>
    <t>АП(R) КЗ(R)</t>
  </si>
  <si>
    <t>З(R) АП(Ц)</t>
  </si>
  <si>
    <t xml:space="preserve">Maxim Astafjev </t>
  </si>
  <si>
    <t>НП(Ц)</t>
  </si>
  <si>
    <t>осн.</t>
  </si>
  <si>
    <t>КЗ(R)</t>
  </si>
  <si>
    <t>П(R) З(R)</t>
  </si>
  <si>
    <t xml:space="preserve">Coelho </t>
  </si>
  <si>
    <t xml:space="preserve">---- </t>
  </si>
  <si>
    <t>Идет Вперед. Штрафные на силу. Штрафные с любой дистанции.</t>
  </si>
  <si>
    <t>НП(R)</t>
  </si>
  <si>
    <t xml:space="preserve">рот. </t>
  </si>
  <si>
    <t>З(Ц)</t>
  </si>
  <si>
    <t>*</t>
  </si>
  <si>
    <t xml:space="preserve">Alexandr Belozerov </t>
  </si>
  <si>
    <t>НП(L)</t>
  </si>
  <si>
    <t xml:space="preserve">Denis Bukhryakov </t>
  </si>
  <si>
    <t>Спорит. Подкаты.</t>
  </si>
  <si>
    <t>НП(RL)</t>
  </si>
  <si>
    <t xml:space="preserve">Goran Sablic </t>
  </si>
  <si>
    <t>Играет плотно с соперником. Выходитиз любой ситуации.</t>
  </si>
  <si>
    <t>АП(Ц)</t>
  </si>
  <si>
    <t xml:space="preserve">Martin Horak </t>
  </si>
  <si>
    <t>АП(R)</t>
  </si>
  <si>
    <t>ОП(Ц)</t>
  </si>
  <si>
    <t xml:space="preserve">Ryhor Filipenko </t>
  </si>
  <si>
    <t>АП(L)</t>
  </si>
  <si>
    <t xml:space="preserve">Tomas Vychodil </t>
  </si>
  <si>
    <t>Не подключается к атакам.</t>
  </si>
  <si>
    <t>АП(RL)</t>
  </si>
  <si>
    <t xml:space="preserve">Victor Vasin </t>
  </si>
  <si>
    <t>Простой короткий пас.</t>
  </si>
  <si>
    <t>П(Ц)</t>
  </si>
  <si>
    <t xml:space="preserve">key </t>
  </si>
  <si>
    <t>З(R)</t>
  </si>
  <si>
    <r>
      <t>З(L) КЗ(</t>
    </r>
    <r>
      <rPr>
        <b/>
        <sz val="10"/>
        <rFont val="Arial Cyr"/>
        <charset val="204"/>
      </rPr>
      <t>RL)</t>
    </r>
    <r>
      <rPr>
        <sz val="8"/>
        <color theme="1"/>
        <rFont val="Tahoma"/>
        <family val="2"/>
        <charset val="204"/>
      </rPr>
      <t xml:space="preserve"> ОП(Ц) П(Ц)</t>
    </r>
  </si>
  <si>
    <r>
      <t>З(Ц) П</t>
    </r>
    <r>
      <rPr>
        <b/>
        <sz val="10"/>
        <rFont val="Arial Cyr"/>
        <charset val="204"/>
      </rPr>
      <t>(RL)</t>
    </r>
  </si>
  <si>
    <t xml:space="preserve">Arunas Klimavicius </t>
  </si>
  <si>
    <t>Идет вперед.</t>
  </si>
  <si>
    <t>КЗ(R) П(R)</t>
  </si>
  <si>
    <t>КЗ(L) З(L) ОП(Ц)</t>
  </si>
  <si>
    <t xml:space="preserve">Nikola Valentic </t>
  </si>
  <si>
    <t>П(L)</t>
  </si>
  <si>
    <t xml:space="preserve">Sergiy Voronin </t>
  </si>
  <si>
    <t>Вперед. Длинные пасы. Вразрез.</t>
  </si>
  <si>
    <t>П(RL)</t>
  </si>
  <si>
    <t>З(L)</t>
  </si>
  <si>
    <t>КЗ(L) З(Ц)</t>
  </si>
  <si>
    <t xml:space="preserve">Dmitry Molosh </t>
  </si>
  <si>
    <t>----</t>
  </si>
  <si>
    <t>Бьет с дистанции. Бьет на силу. Бьет штрафные с расстояния.</t>
  </si>
  <si>
    <t>КЗ(Ц)</t>
  </si>
  <si>
    <t>З(RL)</t>
  </si>
  <si>
    <t>ВР</t>
  </si>
  <si>
    <t>Защитник Оборона</t>
  </si>
  <si>
    <t>Защитник Подстраховка</t>
  </si>
  <si>
    <t>Защитник Блокировка</t>
  </si>
  <si>
    <t>Созидательный защитник Подстраховка</t>
  </si>
  <si>
    <t>Созидательный защитник Блокировка</t>
  </si>
  <si>
    <t>Созидательный защитник Оборона</t>
  </si>
  <si>
    <t>Чистый Защитник Оборона</t>
  </si>
  <si>
    <t>Чистый Защитник Подстраховка</t>
  </si>
  <si>
    <t>Чистый Защитник Блокировка</t>
  </si>
  <si>
    <t>Крайний защитник Автоматически</t>
  </si>
  <si>
    <t>Крайний защитник Оборона</t>
  </si>
  <si>
    <t>Крайний защитник Поддержка</t>
  </si>
  <si>
    <t>Крайний защитник Атака</t>
  </si>
  <si>
    <t>Выдвинутый крайний защитник Автоматически</t>
  </si>
  <si>
    <t>Выдвинутый крайний защитник Оборона</t>
  </si>
  <si>
    <t>Выдвинутый крайний защитник Поддержка</t>
  </si>
  <si>
    <t>Выдвинутый крайний защитник АТАКА</t>
  </si>
  <si>
    <t>Главные атрибуты</t>
  </si>
  <si>
    <t>Вспомогательные атрибуты</t>
  </si>
  <si>
    <t>Важные для роли позиции</t>
  </si>
  <si>
    <t>Основные атрибуты</t>
  </si>
  <si>
    <t xml:space="preserve">   Второстепенные атрибуты</t>
  </si>
  <si>
    <t>Выносливость</t>
  </si>
  <si>
    <t>Координация</t>
  </si>
</sst>
</file>

<file path=xl/styles.xml><?xml version="1.0" encoding="utf-8"?>
<styleSheet xmlns="http://schemas.openxmlformats.org/spreadsheetml/2006/main">
  <fonts count="8">
    <font>
      <sz val="8"/>
      <color theme="1"/>
      <name val="Tahoma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</font>
    <font>
      <sz val="8"/>
      <name val="Tahoma"/>
      <family val="2"/>
      <charset val="204"/>
    </font>
    <font>
      <sz val="12"/>
      <color indexed="10"/>
      <name val="Tahoma"/>
      <family val="2"/>
      <charset val="204"/>
    </font>
    <font>
      <b/>
      <sz val="10"/>
      <color indexed="9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textRotation="90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textRotation="90"/>
    </xf>
    <xf numFmtId="0" fontId="0" fillId="0" borderId="0" xfId="0" applyFill="1" applyAlignment="1">
      <alignment horizontal="left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/>
    <xf numFmtId="0" fontId="0" fillId="0" borderId="1" xfId="0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1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textRotation="90"/>
    </xf>
    <xf numFmtId="0" fontId="0" fillId="0" borderId="2" xfId="0" applyFill="1" applyBorder="1" applyAlignment="1">
      <alignment horizontal="center" vertical="center"/>
    </xf>
    <xf numFmtId="1" fontId="0" fillId="0" borderId="0" xfId="0" applyNumberFormat="1" applyFill="1" applyAlignment="1" applyProtection="1">
      <alignment horizontal="left" indent="1"/>
      <protection locked="0"/>
    </xf>
    <xf numFmtId="1" fontId="0" fillId="0" borderId="0" xfId="0" applyNumberFormat="1" applyFill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1" fontId="6" fillId="0" borderId="0" xfId="0" applyNumberFormat="1" applyFont="1" applyFill="1" applyAlignment="1" applyProtection="1">
      <alignment horizontal="left" vertical="center"/>
      <protection locked="0"/>
    </xf>
    <xf numFmtId="1" fontId="0" fillId="0" borderId="0" xfId="0" applyNumberFormat="1" applyFill="1" applyBorder="1" applyAlignment="1" applyProtection="1">
      <alignment horizontal="left" indent="1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Fill="1" applyBorder="1" applyAlignment="1" applyProtection="1">
      <alignment horizontal="center"/>
    </xf>
  </cellXfs>
  <cellStyles count="1">
    <cellStyle name="Обычный" xfId="0" builtinId="0"/>
  </cellStyles>
  <dxfs count="98"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 tint="-0.24994659260841701"/>
      </font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bottom" textRotation="9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исок1_4" displayName="Список1_4" ref="A2:AS15" headerRowDxfId="97" dataDxfId="96">
  <autoFilter ref="A2:AS15"/>
  <tableColumns count="45">
    <tableColumn id="1" name="Возраст " totalsRowLabel="Итог" dataDxfId="95" totalsRowDxfId="94"/>
    <tableColumn id="2" name="Статус " dataDxfId="93" totalsRowDxfId="92"/>
    <tableColumn id="3" name="Основная позиция" dataDxfId="91" totalsRowDxfId="90"/>
    <tableColumn id="4" name="Выполнимая позиция" dataDxfId="89" totalsRowDxfId="88"/>
    <tableColumn id="5" name="Компетентная позиция" dataDxfId="87" totalsRowDxfId="86"/>
    <tableColumn id="6" name="Имя " dataDxfId="85" totalsRowDxfId="84"/>
    <tableColumn id="7" name="Выносливость" dataDxfId="83" totalsRowDxfId="82"/>
    <tableColumn id="8" name="Координация" dataDxfId="81" totalsRowDxfId="80"/>
    <tableColumn id="9" name="Ловкость" dataDxfId="79" totalsRowDxfId="78"/>
    <tableColumn id="10" name="Природные Данные" dataDxfId="77" totalsRowDxfId="76"/>
    <tableColumn id="11" name="Прыгучесть" dataDxfId="75" totalsRowDxfId="74"/>
    <tableColumn id="12" name="Сила" dataDxfId="73" totalsRowDxfId="72"/>
    <tableColumn id="13" name="Скорость " dataDxfId="71" totalsRowDxfId="70"/>
    <tableColumn id="14" name="Ускорние" dataDxfId="69" totalsRowDxfId="68"/>
    <tableColumn id="15" name="Вбрасывания из-за боковой" dataDxfId="67" totalsRowDxfId="66"/>
    <tableColumn id="16" name="Дальние удары" dataDxfId="65" totalsRowDxfId="64"/>
    <tableColumn id="17" name="Дриблинг" dataDxfId="63" totalsRowDxfId="62"/>
    <tableColumn id="18" name="Завершение атаки" dataDxfId="61" totalsRowDxfId="60"/>
    <tableColumn id="19" name="Головой" dataDxfId="59" totalsRowDxfId="58"/>
    <tableColumn id="20" name="Навесы" dataDxfId="57" totalsRowDxfId="56"/>
    <tableColumn id="21" name="Опека" dataDxfId="55" totalsRowDxfId="54"/>
    <tableColumn id="22" name="Отбор" dataDxfId="53" totalsRowDxfId="52"/>
    <tableColumn id="23" name="Пас " dataDxfId="51" totalsRowDxfId="50"/>
    <tableColumn id="24" name="Пенальти" dataDxfId="49" totalsRowDxfId="48"/>
    <tableColumn id="25" name="Первое Касание" dataDxfId="47" totalsRowDxfId="46"/>
    <tableColumn id="26" name="Техника" dataDxfId="45" totalsRowDxfId="44"/>
    <tableColumn id="27" name="Угловые" dataDxfId="43" totalsRowDxfId="42"/>
    <tableColumn id="28" name="Штрфаные" dataDxfId="41" totalsRowDxfId="40"/>
    <tableColumn id="29" name="Авторитет" dataDxfId="39" totalsRowDxfId="38"/>
    <tableColumn id="30" name="Агрессивность" dataDxfId="37" totalsRowDxfId="36"/>
    <tableColumn id="31" name="Выбор Позиции" dataDxfId="35" totalsRowDxfId="34"/>
    <tableColumn id="32" name="Игра без мяча" dataDxfId="33" totalsRowDxfId="32"/>
    <tableColumn id="33" name="Импровизация" dataDxfId="31" totalsRowDxfId="30"/>
    <tableColumn id="34" name="Интуиция" dataDxfId="29" totalsRowDxfId="28"/>
    <tableColumn id="35" name="Командная игра" dataDxfId="27" totalsRowDxfId="26"/>
    <tableColumn id="36" name="Концентрация" dataDxfId="25" totalsRowDxfId="24"/>
    <tableColumn id="37" name="Принятие решений " dataDxfId="23" totalsRowDxfId="22"/>
    <tableColumn id="38" name="Работоспособность" dataDxfId="21" totalsRowDxfId="20"/>
    <tableColumn id="39" name="Решительность" dataDxfId="19" totalsRowDxfId="18"/>
    <tableColumn id="40" name="Самообладание" dataDxfId="17" totalsRowDxfId="16"/>
    <tableColumn id="41" name="Созижание" dataDxfId="15" totalsRowDxfId="14"/>
    <tableColumn id="42" name="Храбрость" dataDxfId="13" totalsRowDxfId="12"/>
    <tableColumn id="43" name="Левая нога " dataDxfId="11" totalsRowDxfId="10"/>
    <tableColumn id="44" name="Правая нога" dataDxfId="9" totalsRowDxfId="8"/>
    <tableColumn id="45" name="Мувисы" totalsRowFunction="count" dataDxfId="7" totalsRowDxfId="6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 summaryRight="0"/>
  </sheetPr>
  <dimension ref="A1:BL54"/>
  <sheetViews>
    <sheetView showZeros="0" tabSelected="1" topLeftCell="G1" zoomScaleNormal="100" workbookViewId="0">
      <selection activeCell="D18" sqref="D18"/>
    </sheetView>
  </sheetViews>
  <sheetFormatPr defaultRowHeight="12.75" outlineLevelRow="1"/>
  <cols>
    <col min="1" max="1" width="4.33203125" style="1" customWidth="1"/>
    <col min="2" max="2" width="5.1640625" style="2" customWidth="1"/>
    <col min="3" max="3" width="8.5" style="1" customWidth="1"/>
    <col min="4" max="4" width="25.33203125" style="1" customWidth="1"/>
    <col min="5" max="5" width="16.5" style="2" customWidth="1"/>
    <col min="6" max="6" width="25" style="2" customWidth="1"/>
    <col min="7" max="7" width="3.6640625" style="8" customWidth="1"/>
    <col min="8" max="14" width="4.33203125" style="2" customWidth="1"/>
    <col min="15" max="15" width="4.33203125" style="9" customWidth="1"/>
    <col min="16" max="45" width="4.33203125" style="2" customWidth="1"/>
    <col min="46" max="46" width="33.5" style="4" customWidth="1"/>
    <col min="47" max="63" width="4.33203125" style="4" customWidth="1"/>
    <col min="64" max="64" width="13.33203125" style="1" customWidth="1"/>
    <col min="65" max="16384" width="9.33203125" style="4"/>
  </cols>
  <sheetData>
    <row r="1" spans="1:64" ht="23.25" customHeight="1">
      <c r="G1" s="3">
        <f>AVERAGE(G3:G15)</f>
        <v>11.76923076923077</v>
      </c>
      <c r="H1" s="3">
        <f t="shared" ref="H1:AP1" si="0">AVERAGE(H3:H15)</f>
        <v>12</v>
      </c>
      <c r="I1" s="3">
        <f t="shared" si="0"/>
        <v>11.461538461538462</v>
      </c>
      <c r="J1" s="3">
        <f t="shared" si="0"/>
        <v>11.461538461538462</v>
      </c>
      <c r="K1" s="3">
        <f t="shared" si="0"/>
        <v>12.538461538461538</v>
      </c>
      <c r="L1" s="3">
        <f t="shared" si="0"/>
        <v>12.307692307692308</v>
      </c>
      <c r="M1" s="3">
        <f t="shared" si="0"/>
        <v>12.384615384615385</v>
      </c>
      <c r="N1" s="3">
        <f t="shared" si="0"/>
        <v>11.923076923076923</v>
      </c>
      <c r="O1" s="18">
        <f t="shared" si="0"/>
        <v>6.8461538461538458</v>
      </c>
      <c r="P1" s="3">
        <f t="shared" si="0"/>
        <v>8.3076923076923084</v>
      </c>
      <c r="Q1" s="3">
        <f t="shared" si="0"/>
        <v>8.2307692307692299</v>
      </c>
      <c r="R1" s="3">
        <f t="shared" si="0"/>
        <v>7.5384615384615383</v>
      </c>
      <c r="S1" s="3">
        <f t="shared" si="0"/>
        <v>12.23076923076923</v>
      </c>
      <c r="T1" s="3">
        <f t="shared" si="0"/>
        <v>6.8461538461538458</v>
      </c>
      <c r="U1" s="3">
        <f t="shared" si="0"/>
        <v>11.692307692307692</v>
      </c>
      <c r="V1" s="3">
        <f t="shared" si="0"/>
        <v>12.846153846153847</v>
      </c>
      <c r="W1" s="3">
        <f t="shared" si="0"/>
        <v>9.6923076923076916</v>
      </c>
      <c r="X1" s="3">
        <f t="shared" si="0"/>
        <v>10</v>
      </c>
      <c r="Y1" s="3">
        <f t="shared" si="0"/>
        <v>9.9230769230769234</v>
      </c>
      <c r="Z1" s="3">
        <f t="shared" si="0"/>
        <v>10.23076923076923</v>
      </c>
      <c r="AA1" s="3">
        <f t="shared" si="0"/>
        <v>6.9230769230769234</v>
      </c>
      <c r="AB1" s="3">
        <f t="shared" si="0"/>
        <v>7.384615384615385</v>
      </c>
      <c r="AC1" s="3">
        <f t="shared" si="0"/>
        <v>9.9230769230769234</v>
      </c>
      <c r="AD1" s="3">
        <f t="shared" si="0"/>
        <v>12.384615384615385</v>
      </c>
      <c r="AE1" s="3">
        <f t="shared" si="0"/>
        <v>11.923076923076923</v>
      </c>
      <c r="AF1" s="3">
        <f t="shared" si="0"/>
        <v>8.384615384615385</v>
      </c>
      <c r="AG1" s="3">
        <f t="shared" si="0"/>
        <v>9.1538461538461533</v>
      </c>
      <c r="AH1" s="3">
        <f t="shared" si="0"/>
        <v>11.153846153846153</v>
      </c>
      <c r="AI1" s="3">
        <f t="shared" si="0"/>
        <v>13</v>
      </c>
      <c r="AJ1" s="3">
        <f t="shared" si="0"/>
        <v>11.615384615384615</v>
      </c>
      <c r="AK1" s="3">
        <f t="shared" si="0"/>
        <v>10.846153846153847</v>
      </c>
      <c r="AL1" s="3">
        <f t="shared" si="0"/>
        <v>13</v>
      </c>
      <c r="AM1" s="3">
        <f t="shared" si="0"/>
        <v>13.461538461538462</v>
      </c>
      <c r="AN1" s="3">
        <f t="shared" si="0"/>
        <v>10.23076923076923</v>
      </c>
      <c r="AO1" s="3">
        <f t="shared" si="0"/>
        <v>9.6923076923076916</v>
      </c>
      <c r="AP1" s="3">
        <f t="shared" si="0"/>
        <v>12.461538461538462</v>
      </c>
    </row>
    <row r="2" spans="1:64" s="7" customFormat="1" ht="116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121</v>
      </c>
      <c r="H2" s="5" t="s">
        <v>122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19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32</v>
      </c>
      <c r="AJ2" s="5" t="s">
        <v>33</v>
      </c>
      <c r="AK2" s="5" t="s">
        <v>34</v>
      </c>
      <c r="AL2" s="5" t="s">
        <v>35</v>
      </c>
      <c r="AM2" s="5" t="s">
        <v>36</v>
      </c>
      <c r="AN2" s="5" t="s">
        <v>37</v>
      </c>
      <c r="AO2" s="5" t="s">
        <v>38</v>
      </c>
      <c r="AP2" s="5" t="s">
        <v>39</v>
      </c>
      <c r="AQ2" s="5" t="s">
        <v>40</v>
      </c>
      <c r="AR2" s="5" t="s">
        <v>41</v>
      </c>
      <c r="AS2" s="5" t="s">
        <v>42</v>
      </c>
    </row>
    <row r="3" spans="1:64">
      <c r="A3" s="1">
        <v>27</v>
      </c>
      <c r="B3" s="2" t="s">
        <v>43</v>
      </c>
      <c r="C3" s="1" t="s">
        <v>44</v>
      </c>
      <c r="D3" s="2" t="s">
        <v>45</v>
      </c>
      <c r="E3" s="2" t="s">
        <v>46</v>
      </c>
      <c r="F3" s="8" t="s">
        <v>47</v>
      </c>
      <c r="G3" s="2">
        <v>10</v>
      </c>
      <c r="H3" s="2">
        <v>9</v>
      </c>
      <c r="I3" s="2">
        <v>12</v>
      </c>
      <c r="J3" s="2">
        <v>12</v>
      </c>
      <c r="K3" s="2">
        <v>6</v>
      </c>
      <c r="L3" s="2">
        <v>5</v>
      </c>
      <c r="M3" s="2">
        <v>15</v>
      </c>
      <c r="N3" s="2">
        <v>16</v>
      </c>
      <c r="O3" s="9">
        <v>3</v>
      </c>
      <c r="P3" s="2">
        <v>9</v>
      </c>
      <c r="Q3" s="2">
        <v>11</v>
      </c>
      <c r="R3" s="2">
        <v>9</v>
      </c>
      <c r="S3" s="2">
        <v>8</v>
      </c>
      <c r="T3" s="2">
        <v>6</v>
      </c>
      <c r="U3" s="2">
        <v>12</v>
      </c>
      <c r="V3" s="2">
        <v>13</v>
      </c>
      <c r="W3" s="2">
        <v>11</v>
      </c>
      <c r="X3" s="2">
        <v>12</v>
      </c>
      <c r="Y3" s="2">
        <v>12</v>
      </c>
      <c r="Z3" s="2">
        <v>10</v>
      </c>
      <c r="AA3" s="2">
        <v>8</v>
      </c>
      <c r="AB3" s="2">
        <v>9</v>
      </c>
      <c r="AC3" s="2">
        <v>5</v>
      </c>
      <c r="AD3" s="2">
        <v>10</v>
      </c>
      <c r="AE3" s="2">
        <v>12</v>
      </c>
      <c r="AF3" s="2">
        <v>13</v>
      </c>
      <c r="AG3" s="2">
        <v>13</v>
      </c>
      <c r="AH3" s="2">
        <v>15</v>
      </c>
      <c r="AI3" s="2">
        <v>14</v>
      </c>
      <c r="AJ3" s="2">
        <v>11</v>
      </c>
      <c r="AK3" s="2">
        <v>12</v>
      </c>
      <c r="AL3" s="2">
        <v>14</v>
      </c>
      <c r="AM3" s="2">
        <v>10</v>
      </c>
      <c r="AN3" s="2">
        <v>10</v>
      </c>
      <c r="AO3" s="2">
        <v>11</v>
      </c>
      <c r="AP3" s="2">
        <v>9</v>
      </c>
      <c r="AQ3" s="9">
        <v>10</v>
      </c>
      <c r="AR3" s="9">
        <v>20</v>
      </c>
      <c r="AS3" s="4"/>
      <c r="AZ3" s="4">
        <f>AI3+AJ3+AL3</f>
        <v>39</v>
      </c>
      <c r="BA3" s="4">
        <f>AH3+AO3+AK3+Z3</f>
        <v>48</v>
      </c>
      <c r="BK3" s="1" t="s">
        <v>48</v>
      </c>
      <c r="BL3" s="4"/>
    </row>
    <row r="4" spans="1:64">
      <c r="A4" s="1">
        <v>26</v>
      </c>
      <c r="B4" s="2" t="s">
        <v>49</v>
      </c>
      <c r="C4" s="1" t="s">
        <v>50</v>
      </c>
      <c r="D4" s="2" t="s">
        <v>51</v>
      </c>
      <c r="F4" s="8" t="s">
        <v>52</v>
      </c>
      <c r="G4" s="2">
        <v>14</v>
      </c>
      <c r="H4" s="2">
        <v>12</v>
      </c>
      <c r="I4" s="2">
        <v>12</v>
      </c>
      <c r="J4" s="2">
        <v>15</v>
      </c>
      <c r="K4" s="2">
        <v>12</v>
      </c>
      <c r="L4" s="2">
        <v>13</v>
      </c>
      <c r="M4" s="2">
        <v>15</v>
      </c>
      <c r="N4" s="2">
        <v>12</v>
      </c>
      <c r="O4" s="9">
        <v>5</v>
      </c>
      <c r="P4" s="2">
        <v>13</v>
      </c>
      <c r="Q4" s="2">
        <v>13</v>
      </c>
      <c r="R4" s="2">
        <v>11</v>
      </c>
      <c r="S4" s="2">
        <v>12</v>
      </c>
      <c r="T4" s="2">
        <v>13</v>
      </c>
      <c r="U4" s="2">
        <v>10</v>
      </c>
      <c r="V4" s="2">
        <v>10</v>
      </c>
      <c r="W4" s="2">
        <v>11</v>
      </c>
      <c r="X4" s="2">
        <v>16</v>
      </c>
      <c r="Y4" s="2">
        <v>13</v>
      </c>
      <c r="Z4" s="2">
        <v>13</v>
      </c>
      <c r="AA4" s="2">
        <v>14</v>
      </c>
      <c r="AB4" s="2">
        <v>18</v>
      </c>
      <c r="AC4" s="2">
        <v>8</v>
      </c>
      <c r="AD4" s="2">
        <v>11</v>
      </c>
      <c r="AE4" s="2">
        <v>10</v>
      </c>
      <c r="AF4" s="2">
        <v>12</v>
      </c>
      <c r="AG4" s="2">
        <v>14</v>
      </c>
      <c r="AH4" s="2">
        <v>11</v>
      </c>
      <c r="AI4" s="2">
        <v>13</v>
      </c>
      <c r="AJ4" s="2">
        <v>12</v>
      </c>
      <c r="AK4" s="2">
        <v>11</v>
      </c>
      <c r="AL4" s="2">
        <v>13</v>
      </c>
      <c r="AM4" s="2">
        <v>17</v>
      </c>
      <c r="AN4" s="2">
        <v>13</v>
      </c>
      <c r="AO4" s="2">
        <v>12</v>
      </c>
      <c r="AP4" s="2">
        <v>10</v>
      </c>
      <c r="AQ4" s="9" t="s">
        <v>53</v>
      </c>
      <c r="AR4" s="9">
        <v>20</v>
      </c>
      <c r="AS4" s="4" t="s">
        <v>54</v>
      </c>
      <c r="AZ4" s="4">
        <f t="shared" ref="AZ4:AZ15" si="1">AI4+AJ4+AL4</f>
        <v>38</v>
      </c>
      <c r="BA4" s="4">
        <f t="shared" ref="BA4:BA15" si="2">AH4+AO4+AK4+Z4</f>
        <v>47</v>
      </c>
      <c r="BK4" s="1" t="s">
        <v>55</v>
      </c>
      <c r="BL4" s="4"/>
    </row>
    <row r="5" spans="1:64">
      <c r="A5" s="1">
        <v>28</v>
      </c>
      <c r="B5" s="2" t="s">
        <v>56</v>
      </c>
      <c r="C5" s="1" t="s">
        <v>57</v>
      </c>
      <c r="D5" s="2" t="s">
        <v>58</v>
      </c>
      <c r="E5" s="2" t="s">
        <v>58</v>
      </c>
      <c r="F5" s="8" t="s">
        <v>59</v>
      </c>
      <c r="G5" s="2">
        <v>12</v>
      </c>
      <c r="H5" s="2">
        <v>14</v>
      </c>
      <c r="I5" s="2">
        <v>14</v>
      </c>
      <c r="J5" s="2">
        <v>12</v>
      </c>
      <c r="K5" s="2">
        <v>13</v>
      </c>
      <c r="L5" s="2">
        <v>15</v>
      </c>
      <c r="M5" s="2">
        <v>12</v>
      </c>
      <c r="N5" s="2">
        <v>13</v>
      </c>
      <c r="O5" s="9">
        <v>3</v>
      </c>
      <c r="P5" s="2">
        <v>4</v>
      </c>
      <c r="Q5" s="2">
        <v>8</v>
      </c>
      <c r="R5" s="2">
        <v>5</v>
      </c>
      <c r="S5" s="2">
        <v>14</v>
      </c>
      <c r="T5" s="2">
        <v>5</v>
      </c>
      <c r="U5" s="2">
        <v>12</v>
      </c>
      <c r="V5" s="2">
        <v>14</v>
      </c>
      <c r="W5" s="2">
        <v>10</v>
      </c>
      <c r="X5" s="2">
        <v>10</v>
      </c>
      <c r="Y5" s="2">
        <v>11</v>
      </c>
      <c r="Z5" s="2">
        <v>11</v>
      </c>
      <c r="AA5" s="2">
        <v>7</v>
      </c>
      <c r="AB5" s="2">
        <v>4</v>
      </c>
      <c r="AC5" s="2">
        <v>12</v>
      </c>
      <c r="AD5" s="2">
        <v>10</v>
      </c>
      <c r="AE5" s="2">
        <v>14</v>
      </c>
      <c r="AF5" s="2">
        <v>6</v>
      </c>
      <c r="AG5" s="2">
        <v>5</v>
      </c>
      <c r="AH5" s="2">
        <v>10</v>
      </c>
      <c r="AI5" s="2">
        <v>13</v>
      </c>
      <c r="AJ5" s="2">
        <v>13</v>
      </c>
      <c r="AK5" s="2">
        <v>10</v>
      </c>
      <c r="AL5" s="2">
        <v>14</v>
      </c>
      <c r="AM5" s="2">
        <v>10</v>
      </c>
      <c r="AN5" s="2">
        <v>9</v>
      </c>
      <c r="AO5" s="2">
        <v>12</v>
      </c>
      <c r="AP5" s="2">
        <v>12</v>
      </c>
      <c r="AQ5" s="9">
        <v>15</v>
      </c>
      <c r="AR5" s="9">
        <v>20</v>
      </c>
      <c r="AS5" s="4"/>
      <c r="AZ5" s="4">
        <f t="shared" si="1"/>
        <v>40</v>
      </c>
      <c r="BA5" s="4">
        <f t="shared" si="2"/>
        <v>43</v>
      </c>
      <c r="BK5" s="1" t="s">
        <v>60</v>
      </c>
      <c r="BL5" s="4"/>
    </row>
    <row r="6" spans="1:64">
      <c r="A6" s="1">
        <v>28</v>
      </c>
      <c r="B6" s="2" t="s">
        <v>56</v>
      </c>
      <c r="C6" s="1" t="s">
        <v>57</v>
      </c>
      <c r="D6" s="2" t="s">
        <v>58</v>
      </c>
      <c r="E6" s="2" t="s">
        <v>58</v>
      </c>
      <c r="F6" s="8" t="s">
        <v>61</v>
      </c>
      <c r="G6" s="2">
        <v>9</v>
      </c>
      <c r="H6" s="2">
        <v>10</v>
      </c>
      <c r="I6" s="2">
        <v>11</v>
      </c>
      <c r="J6" s="2">
        <v>6</v>
      </c>
      <c r="K6" s="2">
        <v>14</v>
      </c>
      <c r="L6" s="2">
        <v>14</v>
      </c>
      <c r="M6" s="2">
        <v>10</v>
      </c>
      <c r="N6" s="2">
        <v>10</v>
      </c>
      <c r="O6" s="9">
        <v>2</v>
      </c>
      <c r="P6" s="2">
        <v>4</v>
      </c>
      <c r="Q6" s="2">
        <v>5</v>
      </c>
      <c r="R6" s="2">
        <v>5</v>
      </c>
      <c r="S6" s="2">
        <v>14</v>
      </c>
      <c r="T6" s="2">
        <v>4</v>
      </c>
      <c r="U6" s="2">
        <v>13</v>
      </c>
      <c r="V6" s="2">
        <v>13</v>
      </c>
      <c r="W6" s="2">
        <v>11</v>
      </c>
      <c r="X6" s="2">
        <v>10</v>
      </c>
      <c r="Y6" s="2">
        <v>7</v>
      </c>
      <c r="Z6" s="2">
        <v>9</v>
      </c>
      <c r="AA6" s="2">
        <v>4</v>
      </c>
      <c r="AB6" s="2">
        <v>4</v>
      </c>
      <c r="AC6" s="2">
        <v>4</v>
      </c>
      <c r="AD6" s="2">
        <v>14</v>
      </c>
      <c r="AE6" s="2">
        <v>12</v>
      </c>
      <c r="AF6" s="2">
        <v>5</v>
      </c>
      <c r="AG6" s="2">
        <v>8</v>
      </c>
      <c r="AH6" s="2">
        <v>12</v>
      </c>
      <c r="AI6" s="2">
        <v>15</v>
      </c>
      <c r="AJ6" s="2">
        <v>12</v>
      </c>
      <c r="AK6" s="2">
        <v>10</v>
      </c>
      <c r="AL6" s="2">
        <v>14</v>
      </c>
      <c r="AM6" s="2">
        <v>13</v>
      </c>
      <c r="AN6" s="2">
        <v>9</v>
      </c>
      <c r="AO6" s="2">
        <v>8</v>
      </c>
      <c r="AP6" s="2">
        <v>10</v>
      </c>
      <c r="AQ6" s="9" t="s">
        <v>53</v>
      </c>
      <c r="AR6" s="9">
        <v>20</v>
      </c>
      <c r="AS6" s="4" t="s">
        <v>62</v>
      </c>
      <c r="AZ6" s="4">
        <f t="shared" si="1"/>
        <v>41</v>
      </c>
      <c r="BA6" s="4">
        <f t="shared" si="2"/>
        <v>39</v>
      </c>
      <c r="BK6" s="1" t="s">
        <v>63</v>
      </c>
      <c r="BL6" s="4"/>
    </row>
    <row r="7" spans="1:64">
      <c r="A7" s="1">
        <v>30</v>
      </c>
      <c r="B7" s="2" t="s">
        <v>49</v>
      </c>
      <c r="C7" s="1" t="s">
        <v>57</v>
      </c>
      <c r="D7" s="2" t="s">
        <v>58</v>
      </c>
      <c r="E7" s="2" t="s">
        <v>58</v>
      </c>
      <c r="F7" s="8" t="s">
        <v>64</v>
      </c>
      <c r="G7" s="2">
        <v>14</v>
      </c>
      <c r="H7" s="2">
        <v>14</v>
      </c>
      <c r="I7" s="2">
        <v>11</v>
      </c>
      <c r="J7" s="2">
        <v>15</v>
      </c>
      <c r="K7" s="2">
        <v>15</v>
      </c>
      <c r="L7" s="2">
        <v>14</v>
      </c>
      <c r="M7" s="2">
        <v>12</v>
      </c>
      <c r="N7" s="2">
        <v>10</v>
      </c>
      <c r="O7" s="9">
        <v>7</v>
      </c>
      <c r="P7" s="2">
        <v>9</v>
      </c>
      <c r="Q7" s="2">
        <v>5</v>
      </c>
      <c r="R7" s="2">
        <v>6</v>
      </c>
      <c r="S7" s="2">
        <v>14</v>
      </c>
      <c r="T7" s="2">
        <v>6</v>
      </c>
      <c r="U7" s="2">
        <v>14</v>
      </c>
      <c r="V7" s="2">
        <v>13</v>
      </c>
      <c r="W7" s="2">
        <v>8</v>
      </c>
      <c r="X7" s="2">
        <v>6</v>
      </c>
      <c r="Y7" s="2">
        <v>11</v>
      </c>
      <c r="Z7" s="2">
        <v>11</v>
      </c>
      <c r="AA7" s="2">
        <v>5</v>
      </c>
      <c r="AB7" s="2">
        <v>9</v>
      </c>
      <c r="AC7" s="2">
        <v>7</v>
      </c>
      <c r="AD7" s="2">
        <v>15</v>
      </c>
      <c r="AE7" s="2">
        <v>13</v>
      </c>
      <c r="AF7" s="2">
        <v>11</v>
      </c>
      <c r="AG7" s="2">
        <v>9</v>
      </c>
      <c r="AH7" s="2">
        <v>12</v>
      </c>
      <c r="AI7" s="2">
        <v>14</v>
      </c>
      <c r="AJ7" s="2">
        <v>12</v>
      </c>
      <c r="AK7" s="2">
        <v>14</v>
      </c>
      <c r="AL7" s="2">
        <v>13</v>
      </c>
      <c r="AM7" s="2">
        <v>14</v>
      </c>
      <c r="AN7" s="2">
        <v>12</v>
      </c>
      <c r="AO7" s="2">
        <v>6</v>
      </c>
      <c r="AP7" s="2">
        <v>13</v>
      </c>
      <c r="AQ7" s="9">
        <v>10</v>
      </c>
      <c r="AR7" s="9">
        <v>20</v>
      </c>
      <c r="AS7" s="4" t="s">
        <v>65</v>
      </c>
      <c r="AZ7" s="4">
        <f t="shared" si="1"/>
        <v>39</v>
      </c>
      <c r="BA7" s="4">
        <f t="shared" si="2"/>
        <v>43</v>
      </c>
      <c r="BK7" s="1" t="s">
        <v>66</v>
      </c>
      <c r="BL7" s="4"/>
    </row>
    <row r="8" spans="1:64">
      <c r="A8" s="1">
        <v>29</v>
      </c>
      <c r="B8" s="2" t="s">
        <v>53</v>
      </c>
      <c r="C8" s="1" t="s">
        <v>57</v>
      </c>
      <c r="D8" s="2" t="s">
        <v>58</v>
      </c>
      <c r="E8" s="2" t="s">
        <v>58</v>
      </c>
      <c r="F8" s="8" t="s">
        <v>67</v>
      </c>
      <c r="G8" s="2">
        <v>12</v>
      </c>
      <c r="H8" s="2">
        <v>12</v>
      </c>
      <c r="I8" s="2">
        <v>11</v>
      </c>
      <c r="J8" s="2">
        <v>4</v>
      </c>
      <c r="K8" s="2">
        <v>15</v>
      </c>
      <c r="L8" s="2">
        <v>13</v>
      </c>
      <c r="M8" s="2">
        <v>9</v>
      </c>
      <c r="N8" s="2">
        <v>9</v>
      </c>
      <c r="O8" s="9">
        <v>4</v>
      </c>
      <c r="P8" s="2">
        <v>7</v>
      </c>
      <c r="Q8" s="2">
        <v>8</v>
      </c>
      <c r="R8" s="2">
        <v>7</v>
      </c>
      <c r="S8" s="2">
        <v>14</v>
      </c>
      <c r="T8" s="2">
        <v>2</v>
      </c>
      <c r="U8" s="2">
        <v>11</v>
      </c>
      <c r="V8" s="2">
        <v>13</v>
      </c>
      <c r="W8" s="2">
        <v>9</v>
      </c>
      <c r="X8" s="2">
        <v>4</v>
      </c>
      <c r="Y8" s="2">
        <v>8</v>
      </c>
      <c r="Z8" s="2">
        <v>9</v>
      </c>
      <c r="AA8" s="2">
        <v>4</v>
      </c>
      <c r="AB8" s="2">
        <v>5</v>
      </c>
      <c r="AC8" s="2">
        <v>10</v>
      </c>
      <c r="AD8" s="2">
        <v>14</v>
      </c>
      <c r="AE8" s="2">
        <v>12</v>
      </c>
      <c r="AF8" s="2">
        <v>7</v>
      </c>
      <c r="AG8" s="2">
        <v>9</v>
      </c>
      <c r="AH8" s="2">
        <v>8</v>
      </c>
      <c r="AI8" s="2">
        <v>13</v>
      </c>
      <c r="AJ8" s="2">
        <v>9</v>
      </c>
      <c r="AK8" s="2">
        <v>10</v>
      </c>
      <c r="AL8" s="2">
        <v>11</v>
      </c>
      <c r="AM8" s="2">
        <v>12</v>
      </c>
      <c r="AN8" s="2">
        <v>5</v>
      </c>
      <c r="AO8" s="2">
        <v>10</v>
      </c>
      <c r="AP8" s="2">
        <v>15</v>
      </c>
      <c r="AQ8" s="9" t="s">
        <v>53</v>
      </c>
      <c r="AR8" s="9">
        <v>20</v>
      </c>
      <c r="AS8" s="4"/>
      <c r="AZ8" s="4">
        <f t="shared" si="1"/>
        <v>33</v>
      </c>
      <c r="BA8" s="4">
        <f t="shared" si="2"/>
        <v>37</v>
      </c>
      <c r="BK8" s="1" t="s">
        <v>68</v>
      </c>
      <c r="BL8" s="4"/>
    </row>
    <row r="9" spans="1:64">
      <c r="A9" s="1">
        <v>21</v>
      </c>
      <c r="B9" s="2" t="s">
        <v>49</v>
      </c>
      <c r="C9" s="1" t="s">
        <v>57</v>
      </c>
      <c r="D9" s="2" t="s">
        <v>69</v>
      </c>
      <c r="F9" s="8" t="s">
        <v>70</v>
      </c>
      <c r="G9" s="2">
        <v>14</v>
      </c>
      <c r="H9" s="2">
        <v>16</v>
      </c>
      <c r="I9" s="2">
        <v>10</v>
      </c>
      <c r="J9" s="2">
        <v>15</v>
      </c>
      <c r="K9" s="2">
        <v>16</v>
      </c>
      <c r="L9" s="2">
        <v>16</v>
      </c>
      <c r="M9" s="2">
        <v>13</v>
      </c>
      <c r="N9" s="2">
        <v>12</v>
      </c>
      <c r="O9" s="9">
        <v>9</v>
      </c>
      <c r="P9" s="2">
        <v>8</v>
      </c>
      <c r="Q9" s="2">
        <v>7</v>
      </c>
      <c r="R9" s="2">
        <v>8</v>
      </c>
      <c r="S9" s="2">
        <v>14</v>
      </c>
      <c r="T9" s="2">
        <v>7</v>
      </c>
      <c r="U9" s="2">
        <v>11</v>
      </c>
      <c r="V9" s="2">
        <v>13</v>
      </c>
      <c r="W9" s="2">
        <v>7</v>
      </c>
      <c r="X9" s="2">
        <v>12</v>
      </c>
      <c r="Y9" s="2">
        <v>8</v>
      </c>
      <c r="Z9" s="2">
        <v>10</v>
      </c>
      <c r="AA9" s="2">
        <v>7</v>
      </c>
      <c r="AB9" s="2">
        <v>2</v>
      </c>
      <c r="AC9" s="2">
        <v>11</v>
      </c>
      <c r="AD9" s="2">
        <v>13</v>
      </c>
      <c r="AE9" s="2">
        <v>10</v>
      </c>
      <c r="AF9" s="2">
        <v>6</v>
      </c>
      <c r="AG9" s="2">
        <v>11</v>
      </c>
      <c r="AH9" s="2">
        <v>9</v>
      </c>
      <c r="AI9" s="2">
        <v>14</v>
      </c>
      <c r="AJ9" s="2">
        <v>10</v>
      </c>
      <c r="AK9" s="2">
        <v>8</v>
      </c>
      <c r="AL9" s="2">
        <v>14</v>
      </c>
      <c r="AM9" s="2">
        <v>13</v>
      </c>
      <c r="AN9" s="2">
        <v>11</v>
      </c>
      <c r="AO9" s="2">
        <v>9</v>
      </c>
      <c r="AP9" s="2">
        <v>16</v>
      </c>
      <c r="AQ9" s="9">
        <v>10</v>
      </c>
      <c r="AR9" s="9">
        <v>20</v>
      </c>
      <c r="AS9" s="4"/>
      <c r="AZ9" s="4">
        <f t="shared" si="1"/>
        <v>38</v>
      </c>
      <c r="BA9" s="4">
        <f t="shared" si="2"/>
        <v>36</v>
      </c>
      <c r="BK9" s="1" t="s">
        <v>71</v>
      </c>
      <c r="BL9" s="4"/>
    </row>
    <row r="10" spans="1:64">
      <c r="A10" s="1">
        <v>34</v>
      </c>
      <c r="B10" s="2" t="s">
        <v>49</v>
      </c>
      <c r="C10" s="1" t="s">
        <v>57</v>
      </c>
      <c r="D10" s="2" t="s">
        <v>58</v>
      </c>
      <c r="E10" s="2" t="s">
        <v>58</v>
      </c>
      <c r="F10" s="8" t="s">
        <v>72</v>
      </c>
      <c r="G10" s="2">
        <v>9</v>
      </c>
      <c r="H10" s="2">
        <v>10</v>
      </c>
      <c r="I10" s="2">
        <v>10</v>
      </c>
      <c r="J10" s="2">
        <v>9</v>
      </c>
      <c r="K10" s="2">
        <v>12</v>
      </c>
      <c r="L10" s="2">
        <v>12</v>
      </c>
      <c r="M10" s="2">
        <v>9</v>
      </c>
      <c r="N10" s="2">
        <v>9</v>
      </c>
      <c r="O10" s="9">
        <v>2</v>
      </c>
      <c r="P10" s="2">
        <v>8</v>
      </c>
      <c r="Q10" s="2">
        <v>5</v>
      </c>
      <c r="R10" s="2">
        <v>9</v>
      </c>
      <c r="S10" s="2">
        <v>12</v>
      </c>
      <c r="T10" s="2">
        <v>2</v>
      </c>
      <c r="U10" s="2">
        <v>14</v>
      </c>
      <c r="V10" s="2">
        <v>14</v>
      </c>
      <c r="W10" s="2">
        <v>7</v>
      </c>
      <c r="X10" s="2">
        <v>11</v>
      </c>
      <c r="Y10" s="2">
        <v>12</v>
      </c>
      <c r="Z10" s="2">
        <v>8</v>
      </c>
      <c r="AA10" s="2">
        <v>3</v>
      </c>
      <c r="AB10" s="2">
        <v>3</v>
      </c>
      <c r="AC10" s="2">
        <v>15</v>
      </c>
      <c r="AD10" s="2">
        <v>11</v>
      </c>
      <c r="AE10" s="2">
        <v>14</v>
      </c>
      <c r="AF10" s="2">
        <v>9</v>
      </c>
      <c r="AG10" s="2">
        <v>3</v>
      </c>
      <c r="AH10" s="2">
        <v>13</v>
      </c>
      <c r="AI10" s="2">
        <v>14</v>
      </c>
      <c r="AJ10" s="2">
        <v>13</v>
      </c>
      <c r="AK10" s="2">
        <v>11</v>
      </c>
      <c r="AL10" s="2">
        <v>11</v>
      </c>
      <c r="AM10" s="2">
        <v>14</v>
      </c>
      <c r="AN10" s="2">
        <v>12</v>
      </c>
      <c r="AO10" s="2">
        <v>7</v>
      </c>
      <c r="AP10" s="2">
        <v>13</v>
      </c>
      <c r="AQ10" s="9">
        <v>10</v>
      </c>
      <c r="AR10" s="9">
        <v>20</v>
      </c>
      <c r="AS10" s="4" t="s">
        <v>73</v>
      </c>
      <c r="AZ10" s="4">
        <f t="shared" si="1"/>
        <v>38</v>
      </c>
      <c r="BA10" s="4">
        <f t="shared" si="2"/>
        <v>39</v>
      </c>
      <c r="BK10" s="1" t="s">
        <v>74</v>
      </c>
      <c r="BL10" s="4"/>
    </row>
    <row r="11" spans="1:64">
      <c r="A11" s="1">
        <v>21</v>
      </c>
      <c r="B11" s="2" t="s">
        <v>56</v>
      </c>
      <c r="C11" s="1" t="s">
        <v>57</v>
      </c>
      <c r="D11" s="2" t="s">
        <v>58</v>
      </c>
      <c r="E11" s="2" t="s">
        <v>58</v>
      </c>
      <c r="F11" s="8" t="s">
        <v>75</v>
      </c>
      <c r="G11" s="2">
        <v>10</v>
      </c>
      <c r="H11" s="2">
        <v>14</v>
      </c>
      <c r="I11" s="2">
        <v>8</v>
      </c>
      <c r="J11" s="2">
        <v>10</v>
      </c>
      <c r="K11" s="2">
        <v>16</v>
      </c>
      <c r="L11" s="2">
        <v>13</v>
      </c>
      <c r="M11" s="2">
        <v>13</v>
      </c>
      <c r="N11" s="2">
        <v>11</v>
      </c>
      <c r="O11" s="9">
        <v>4</v>
      </c>
      <c r="P11" s="2">
        <v>4</v>
      </c>
      <c r="Q11" s="2">
        <v>9</v>
      </c>
      <c r="R11" s="2">
        <v>7</v>
      </c>
      <c r="S11" s="2">
        <v>14</v>
      </c>
      <c r="T11" s="2">
        <v>3</v>
      </c>
      <c r="U11" s="2">
        <v>12</v>
      </c>
      <c r="V11" s="2">
        <v>14</v>
      </c>
      <c r="W11" s="2">
        <v>8</v>
      </c>
      <c r="X11" s="2">
        <v>3</v>
      </c>
      <c r="Y11" s="2">
        <v>7</v>
      </c>
      <c r="Z11" s="2">
        <v>7</v>
      </c>
      <c r="AA11" s="2">
        <v>2</v>
      </c>
      <c r="AB11" s="2">
        <v>4</v>
      </c>
      <c r="AC11" s="2">
        <v>12</v>
      </c>
      <c r="AD11" s="2">
        <v>12</v>
      </c>
      <c r="AE11" s="2">
        <v>13</v>
      </c>
      <c r="AF11" s="2">
        <v>5</v>
      </c>
      <c r="AG11" s="2">
        <v>3</v>
      </c>
      <c r="AH11" s="2">
        <v>13</v>
      </c>
      <c r="AI11" s="2">
        <v>12</v>
      </c>
      <c r="AJ11" s="2">
        <v>12</v>
      </c>
      <c r="AK11" s="2">
        <v>10</v>
      </c>
      <c r="AL11" s="2">
        <v>13</v>
      </c>
      <c r="AM11" s="2">
        <v>14</v>
      </c>
      <c r="AN11" s="2">
        <v>8</v>
      </c>
      <c r="AO11" s="2">
        <v>8</v>
      </c>
      <c r="AP11" s="2">
        <v>14</v>
      </c>
      <c r="AQ11" s="9">
        <v>10</v>
      </c>
      <c r="AR11" s="9">
        <v>20</v>
      </c>
      <c r="AS11" s="4" t="s">
        <v>76</v>
      </c>
      <c r="AZ11" s="4">
        <f t="shared" si="1"/>
        <v>37</v>
      </c>
      <c r="BA11" s="4">
        <f t="shared" si="2"/>
        <v>38</v>
      </c>
      <c r="BK11" s="1" t="s">
        <v>77</v>
      </c>
      <c r="BL11" s="4"/>
    </row>
    <row r="12" spans="1:64">
      <c r="A12" s="1">
        <v>27</v>
      </c>
      <c r="B12" s="2" t="s">
        <v>78</v>
      </c>
      <c r="C12" s="1" t="s">
        <v>79</v>
      </c>
      <c r="D12" s="2" t="s">
        <v>80</v>
      </c>
      <c r="E12" s="2" t="s">
        <v>81</v>
      </c>
      <c r="F12" s="8" t="s">
        <v>82</v>
      </c>
      <c r="G12" s="2">
        <v>13</v>
      </c>
      <c r="H12" s="2">
        <v>12</v>
      </c>
      <c r="I12" s="2">
        <v>11</v>
      </c>
      <c r="J12" s="2">
        <v>15</v>
      </c>
      <c r="K12" s="2">
        <v>14</v>
      </c>
      <c r="L12" s="2">
        <v>13</v>
      </c>
      <c r="M12" s="2">
        <v>12</v>
      </c>
      <c r="N12" s="2">
        <v>12</v>
      </c>
      <c r="O12" s="9">
        <v>10</v>
      </c>
      <c r="P12" s="2">
        <v>8</v>
      </c>
      <c r="Q12" s="2">
        <v>8</v>
      </c>
      <c r="R12" s="2">
        <v>8</v>
      </c>
      <c r="S12" s="2">
        <v>14</v>
      </c>
      <c r="T12" s="2">
        <v>8</v>
      </c>
      <c r="U12" s="2">
        <v>11</v>
      </c>
      <c r="V12" s="2">
        <v>13</v>
      </c>
      <c r="W12" s="2">
        <v>10</v>
      </c>
      <c r="X12" s="2">
        <v>9</v>
      </c>
      <c r="Y12" s="2">
        <v>9</v>
      </c>
      <c r="Z12" s="2">
        <v>11</v>
      </c>
      <c r="AA12" s="2">
        <v>5</v>
      </c>
      <c r="AB12" s="2">
        <v>5</v>
      </c>
      <c r="AC12" s="2">
        <v>11</v>
      </c>
      <c r="AD12" s="2">
        <v>12</v>
      </c>
      <c r="AE12" s="2">
        <v>12</v>
      </c>
      <c r="AF12" s="2">
        <v>8</v>
      </c>
      <c r="AG12" s="2">
        <v>11</v>
      </c>
      <c r="AH12" s="2">
        <v>10</v>
      </c>
      <c r="AI12" s="2">
        <v>12</v>
      </c>
      <c r="AJ12" s="2">
        <v>12</v>
      </c>
      <c r="AK12" s="2">
        <v>11</v>
      </c>
      <c r="AL12" s="2">
        <v>12</v>
      </c>
      <c r="AM12" s="2">
        <v>13</v>
      </c>
      <c r="AN12" s="2">
        <v>10</v>
      </c>
      <c r="AO12" s="2">
        <v>10</v>
      </c>
      <c r="AP12" s="2">
        <v>15</v>
      </c>
      <c r="AQ12" s="9">
        <v>15</v>
      </c>
      <c r="AR12" s="9">
        <v>20</v>
      </c>
      <c r="AS12" s="4" t="s">
        <v>83</v>
      </c>
      <c r="AZ12" s="4">
        <f t="shared" si="1"/>
        <v>36</v>
      </c>
      <c r="BA12" s="4">
        <f t="shared" si="2"/>
        <v>42</v>
      </c>
      <c r="BK12" s="1" t="s">
        <v>44</v>
      </c>
      <c r="BL12" s="4"/>
    </row>
    <row r="13" spans="1:64">
      <c r="A13" s="1">
        <v>26</v>
      </c>
      <c r="B13" s="2" t="s">
        <v>49</v>
      </c>
      <c r="C13" s="1" t="s">
        <v>79</v>
      </c>
      <c r="D13" s="2" t="s">
        <v>84</v>
      </c>
      <c r="E13" s="2" t="s">
        <v>85</v>
      </c>
      <c r="F13" s="8" t="s">
        <v>86</v>
      </c>
      <c r="G13" s="2">
        <v>12</v>
      </c>
      <c r="H13" s="2">
        <v>12</v>
      </c>
      <c r="I13" s="2">
        <v>13</v>
      </c>
      <c r="J13" s="2">
        <v>8</v>
      </c>
      <c r="K13" s="2">
        <v>12</v>
      </c>
      <c r="L13" s="2">
        <v>11</v>
      </c>
      <c r="M13" s="2">
        <v>13</v>
      </c>
      <c r="N13" s="2">
        <v>13</v>
      </c>
      <c r="O13" s="9">
        <v>13</v>
      </c>
      <c r="P13" s="2">
        <v>8</v>
      </c>
      <c r="Q13" s="2">
        <v>10</v>
      </c>
      <c r="R13" s="2">
        <v>6</v>
      </c>
      <c r="S13" s="2">
        <v>11</v>
      </c>
      <c r="T13" s="2">
        <v>10</v>
      </c>
      <c r="U13" s="2">
        <v>11</v>
      </c>
      <c r="V13" s="2">
        <v>12</v>
      </c>
      <c r="W13" s="2">
        <v>12</v>
      </c>
      <c r="X13" s="2">
        <v>7</v>
      </c>
      <c r="Y13" s="2">
        <v>11</v>
      </c>
      <c r="Z13" s="2">
        <v>12</v>
      </c>
      <c r="AA13" s="2">
        <v>5</v>
      </c>
      <c r="AB13" s="2">
        <v>4</v>
      </c>
      <c r="AC13" s="2">
        <v>10</v>
      </c>
      <c r="AD13" s="2">
        <v>14</v>
      </c>
      <c r="AE13" s="2">
        <v>11</v>
      </c>
      <c r="AF13" s="2">
        <v>10</v>
      </c>
      <c r="AG13" s="2">
        <v>11</v>
      </c>
      <c r="AH13" s="2">
        <v>12</v>
      </c>
      <c r="AI13" s="2">
        <v>14</v>
      </c>
      <c r="AJ13" s="2">
        <v>11</v>
      </c>
      <c r="AK13" s="2">
        <v>11</v>
      </c>
      <c r="AL13" s="2">
        <v>13</v>
      </c>
      <c r="AM13" s="2">
        <v>16</v>
      </c>
      <c r="AN13" s="2">
        <v>10</v>
      </c>
      <c r="AO13" s="2">
        <v>12</v>
      </c>
      <c r="AP13" s="2">
        <v>13</v>
      </c>
      <c r="AQ13" s="9" t="s">
        <v>53</v>
      </c>
      <c r="AR13" s="9">
        <v>20</v>
      </c>
      <c r="AS13" s="4"/>
      <c r="AZ13" s="4">
        <f t="shared" si="1"/>
        <v>38</v>
      </c>
      <c r="BA13" s="4">
        <f t="shared" si="2"/>
        <v>47</v>
      </c>
      <c r="BK13" s="1" t="s">
        <v>87</v>
      </c>
      <c r="BL13" s="4"/>
    </row>
    <row r="14" spans="1:64">
      <c r="A14" s="1">
        <v>22</v>
      </c>
      <c r="B14" s="2" t="s">
        <v>56</v>
      </c>
      <c r="C14" s="1" t="s">
        <v>79</v>
      </c>
      <c r="D14" s="2" t="s">
        <v>50</v>
      </c>
      <c r="E14" s="2" t="s">
        <v>58</v>
      </c>
      <c r="F14" s="8" t="s">
        <v>88</v>
      </c>
      <c r="G14" s="2">
        <v>10</v>
      </c>
      <c r="H14" s="2">
        <v>9</v>
      </c>
      <c r="I14" s="2">
        <v>13</v>
      </c>
      <c r="J14" s="2">
        <v>15</v>
      </c>
      <c r="K14" s="2">
        <v>10</v>
      </c>
      <c r="L14" s="2">
        <v>8</v>
      </c>
      <c r="M14" s="2">
        <v>14</v>
      </c>
      <c r="N14" s="2">
        <v>13</v>
      </c>
      <c r="O14" s="9">
        <v>12</v>
      </c>
      <c r="P14" s="2">
        <v>12</v>
      </c>
      <c r="Q14" s="2">
        <v>8</v>
      </c>
      <c r="R14" s="2">
        <v>9</v>
      </c>
      <c r="S14" s="2">
        <v>9</v>
      </c>
      <c r="T14" s="2">
        <v>12</v>
      </c>
      <c r="U14" s="2">
        <v>9</v>
      </c>
      <c r="V14" s="2">
        <v>11</v>
      </c>
      <c r="W14" s="2">
        <v>11</v>
      </c>
      <c r="X14" s="2">
        <v>14</v>
      </c>
      <c r="Y14" s="2">
        <v>10</v>
      </c>
      <c r="Z14" s="2">
        <v>11</v>
      </c>
      <c r="AA14" s="2">
        <v>14</v>
      </c>
      <c r="AB14" s="2">
        <v>15</v>
      </c>
      <c r="AC14" s="2">
        <v>10</v>
      </c>
      <c r="AD14" s="2">
        <v>13</v>
      </c>
      <c r="AE14" s="2">
        <v>10</v>
      </c>
      <c r="AF14" s="2">
        <v>9</v>
      </c>
      <c r="AG14" s="2">
        <v>14</v>
      </c>
      <c r="AH14" s="2">
        <v>11</v>
      </c>
      <c r="AI14" s="2">
        <v>10</v>
      </c>
      <c r="AJ14" s="2">
        <v>13</v>
      </c>
      <c r="AK14" s="2">
        <v>12</v>
      </c>
      <c r="AL14" s="2">
        <v>13</v>
      </c>
      <c r="AM14" s="2">
        <v>18</v>
      </c>
      <c r="AN14" s="2">
        <v>14</v>
      </c>
      <c r="AO14" s="2">
        <v>10</v>
      </c>
      <c r="AP14" s="2">
        <v>10</v>
      </c>
      <c r="AQ14" s="9">
        <v>20</v>
      </c>
      <c r="AR14" s="9">
        <v>10</v>
      </c>
      <c r="AS14" s="4" t="s">
        <v>89</v>
      </c>
      <c r="AZ14" s="4">
        <f t="shared" si="1"/>
        <v>36</v>
      </c>
      <c r="BA14" s="4">
        <f t="shared" si="2"/>
        <v>44</v>
      </c>
      <c r="BK14" s="1" t="s">
        <v>90</v>
      </c>
      <c r="BL14" s="4"/>
    </row>
    <row r="15" spans="1:64">
      <c r="A15" s="1">
        <v>28</v>
      </c>
      <c r="B15" s="2" t="s">
        <v>78</v>
      </c>
      <c r="C15" s="1" t="s">
        <v>91</v>
      </c>
      <c r="D15" s="2" t="s">
        <v>92</v>
      </c>
      <c r="F15" s="8" t="s">
        <v>93</v>
      </c>
      <c r="G15" s="2">
        <v>14</v>
      </c>
      <c r="H15" s="2">
        <v>12</v>
      </c>
      <c r="I15" s="2">
        <v>13</v>
      </c>
      <c r="J15" s="2">
        <v>13</v>
      </c>
      <c r="K15" s="2">
        <v>8</v>
      </c>
      <c r="L15" s="2">
        <v>13</v>
      </c>
      <c r="M15" s="2">
        <v>14</v>
      </c>
      <c r="N15" s="2">
        <v>15</v>
      </c>
      <c r="O15" s="9">
        <v>15</v>
      </c>
      <c r="P15" s="2">
        <v>14</v>
      </c>
      <c r="Q15" s="2">
        <v>10</v>
      </c>
      <c r="R15" s="2">
        <v>8</v>
      </c>
      <c r="S15" s="2">
        <v>9</v>
      </c>
      <c r="T15" s="2">
        <v>11</v>
      </c>
      <c r="U15" s="2">
        <v>12</v>
      </c>
      <c r="V15" s="2">
        <v>14</v>
      </c>
      <c r="W15" s="2">
        <v>11</v>
      </c>
      <c r="X15" s="2">
        <v>16</v>
      </c>
      <c r="Y15" s="2">
        <v>10</v>
      </c>
      <c r="Z15" s="2">
        <v>11</v>
      </c>
      <c r="AA15" s="2">
        <v>12</v>
      </c>
      <c r="AB15" s="2">
        <v>14</v>
      </c>
      <c r="AC15" s="2">
        <v>14</v>
      </c>
      <c r="AD15" s="2">
        <v>12</v>
      </c>
      <c r="AE15" s="2">
        <v>12</v>
      </c>
      <c r="AF15" s="2">
        <v>8</v>
      </c>
      <c r="AG15" s="2">
        <v>8</v>
      </c>
      <c r="AH15" s="2">
        <v>9</v>
      </c>
      <c r="AI15" s="2">
        <v>11</v>
      </c>
      <c r="AJ15" s="2">
        <v>11</v>
      </c>
      <c r="AK15" s="2">
        <v>11</v>
      </c>
      <c r="AL15" s="2">
        <v>14</v>
      </c>
      <c r="AM15" s="2">
        <v>11</v>
      </c>
      <c r="AN15" s="2">
        <v>10</v>
      </c>
      <c r="AO15" s="2">
        <v>11</v>
      </c>
      <c r="AP15" s="2">
        <v>12</v>
      </c>
      <c r="AQ15" s="9">
        <v>20</v>
      </c>
      <c r="AR15" s="9" t="s">
        <v>94</v>
      </c>
      <c r="AS15" s="4" t="s">
        <v>95</v>
      </c>
      <c r="AZ15" s="4">
        <f t="shared" si="1"/>
        <v>36</v>
      </c>
      <c r="BA15" s="4">
        <f t="shared" si="2"/>
        <v>42</v>
      </c>
      <c r="BK15" s="1" t="s">
        <v>69</v>
      </c>
      <c r="BL15" s="4"/>
    </row>
    <row r="16" spans="1:64">
      <c r="BK16" s="1" t="s">
        <v>96</v>
      </c>
      <c r="BL16" s="4"/>
    </row>
    <row r="17" spans="3:64">
      <c r="G17" s="2">
        <f ca="1">CELL("защита",INDIRECT(ADDRESS(MATCH($D18,$D20:$D35,0)+19,COLUMN())))</f>
        <v>0</v>
      </c>
      <c r="H17" s="2">
        <f t="shared" ref="H17:AP17" ca="1" si="3">CELL("защита",INDIRECT(ADDRESS(MATCH($D18,$D20:$D35,0)+19,COLUMN())))</f>
        <v>0</v>
      </c>
      <c r="I17" s="2">
        <f t="shared" ca="1" si="3"/>
        <v>0</v>
      </c>
      <c r="J17" s="2">
        <f t="shared" ca="1" si="3"/>
        <v>0</v>
      </c>
      <c r="K17" s="2">
        <f t="shared" ca="1" si="3"/>
        <v>1</v>
      </c>
      <c r="L17" s="2">
        <f t="shared" ca="1" si="3"/>
        <v>1</v>
      </c>
      <c r="M17" s="2">
        <f t="shared" ca="1" si="3"/>
        <v>0</v>
      </c>
      <c r="N17" s="2">
        <f t="shared" ca="1" si="3"/>
        <v>0</v>
      </c>
      <c r="O17" s="2">
        <f t="shared" ca="1" si="3"/>
        <v>0</v>
      </c>
      <c r="P17" s="2">
        <f t="shared" ca="1" si="3"/>
        <v>0</v>
      </c>
      <c r="Q17" s="2">
        <f t="shared" ca="1" si="3"/>
        <v>0</v>
      </c>
      <c r="R17" s="2">
        <f t="shared" ca="1" si="3"/>
        <v>0</v>
      </c>
      <c r="S17" s="2">
        <f t="shared" ca="1" si="3"/>
        <v>1</v>
      </c>
      <c r="T17" s="2">
        <f t="shared" ca="1" si="3"/>
        <v>0</v>
      </c>
      <c r="U17" s="2">
        <f t="shared" ca="1" si="3"/>
        <v>1</v>
      </c>
      <c r="V17" s="2">
        <f t="shared" ca="1" si="3"/>
        <v>1</v>
      </c>
      <c r="W17" s="2">
        <f t="shared" ca="1" si="3"/>
        <v>0</v>
      </c>
      <c r="X17" s="2">
        <f t="shared" ca="1" si="3"/>
        <v>0</v>
      </c>
      <c r="Y17" s="2">
        <f t="shared" ca="1" si="3"/>
        <v>0</v>
      </c>
      <c r="Z17" s="2">
        <f t="shared" ca="1" si="3"/>
        <v>0</v>
      </c>
      <c r="AA17" s="2">
        <f t="shared" ca="1" si="3"/>
        <v>0</v>
      </c>
      <c r="AB17" s="2">
        <f t="shared" ca="1" si="3"/>
        <v>0</v>
      </c>
      <c r="AC17" s="2">
        <f t="shared" ca="1" si="3"/>
        <v>0</v>
      </c>
      <c r="AD17" s="2">
        <f t="shared" ca="1" si="3"/>
        <v>0</v>
      </c>
      <c r="AE17" s="2">
        <f t="shared" ca="1" si="3"/>
        <v>1</v>
      </c>
      <c r="AF17" s="2">
        <f t="shared" ca="1" si="3"/>
        <v>0</v>
      </c>
      <c r="AG17" s="2">
        <f t="shared" ca="1" si="3"/>
        <v>0</v>
      </c>
      <c r="AH17" s="2">
        <f t="shared" ca="1" si="3"/>
        <v>0</v>
      </c>
      <c r="AI17" s="2">
        <f t="shared" ca="1" si="3"/>
        <v>0</v>
      </c>
      <c r="AJ17" s="2">
        <f t="shared" ca="1" si="3"/>
        <v>0</v>
      </c>
      <c r="AK17" s="2">
        <f t="shared" ca="1" si="3"/>
        <v>1</v>
      </c>
      <c r="AL17" s="2">
        <f t="shared" ca="1" si="3"/>
        <v>0</v>
      </c>
      <c r="AM17" s="2">
        <f t="shared" ca="1" si="3"/>
        <v>1</v>
      </c>
      <c r="AN17" s="2">
        <f t="shared" ca="1" si="3"/>
        <v>1</v>
      </c>
      <c r="AO17" s="2">
        <f t="shared" ca="1" si="3"/>
        <v>0</v>
      </c>
      <c r="AP17" s="2">
        <f t="shared" ca="1" si="3"/>
        <v>0</v>
      </c>
      <c r="BK17" s="1" t="s">
        <v>50</v>
      </c>
      <c r="BL17" s="4"/>
    </row>
    <row r="18" spans="3:64" ht="15">
      <c r="D18" s="11" t="s">
        <v>99</v>
      </c>
      <c r="E18" s="8"/>
      <c r="G18" s="20" t="str">
        <f>IF(VLOOKUP($D18,$D20:$AP36,COLUMN(D1),0),VLOOKUP($D18,$D20:$AP36,COLUMN(D1),0)-1,"")</f>
        <v/>
      </c>
      <c r="H18" s="20">
        <f t="shared" ref="H18:AP18" si="4">IF(VLOOKUP($D18,$D20:$AP36,COLUMN(E1),0),VLOOKUP($D18,$D20:$AP36,COLUMN(E1),0)-1,"")</f>
        <v>0</v>
      </c>
      <c r="I18" s="20">
        <f t="shared" si="4"/>
        <v>0</v>
      </c>
      <c r="J18" s="20" t="str">
        <f t="shared" si="4"/>
        <v/>
      </c>
      <c r="K18" s="20">
        <f t="shared" si="4"/>
        <v>0</v>
      </c>
      <c r="L18" s="20">
        <f t="shared" si="4"/>
        <v>0</v>
      </c>
      <c r="M18" s="20">
        <f t="shared" si="4"/>
        <v>0</v>
      </c>
      <c r="N18" s="20">
        <f t="shared" si="4"/>
        <v>0</v>
      </c>
      <c r="O18" s="20" t="str">
        <f t="shared" si="4"/>
        <v/>
      </c>
      <c r="P18" s="20" t="str">
        <f t="shared" si="4"/>
        <v/>
      </c>
      <c r="Q18" s="20" t="str">
        <f t="shared" si="4"/>
        <v/>
      </c>
      <c r="R18" s="20" t="str">
        <f t="shared" si="4"/>
        <v/>
      </c>
      <c r="S18" s="20">
        <f t="shared" si="4"/>
        <v>0</v>
      </c>
      <c r="T18" s="20" t="str">
        <f t="shared" si="4"/>
        <v/>
      </c>
      <c r="U18" s="20">
        <f t="shared" si="4"/>
        <v>0</v>
      </c>
      <c r="V18" s="20">
        <f t="shared" si="4"/>
        <v>0</v>
      </c>
      <c r="W18" s="20" t="str">
        <f t="shared" si="4"/>
        <v/>
      </c>
      <c r="X18" s="20" t="str">
        <f t="shared" si="4"/>
        <v/>
      </c>
      <c r="Y18" s="20">
        <f t="shared" si="4"/>
        <v>0</v>
      </c>
      <c r="Z18" s="20">
        <f t="shared" si="4"/>
        <v>2</v>
      </c>
      <c r="AA18" s="20" t="str">
        <f t="shared" si="4"/>
        <v/>
      </c>
      <c r="AB18" s="20" t="str">
        <f t="shared" si="4"/>
        <v/>
      </c>
      <c r="AC18" s="20" t="str">
        <f t="shared" si="4"/>
        <v/>
      </c>
      <c r="AD18" s="20">
        <f t="shared" si="4"/>
        <v>0</v>
      </c>
      <c r="AE18" s="20">
        <f t="shared" si="4"/>
        <v>1</v>
      </c>
      <c r="AF18" s="20">
        <f t="shared" si="4"/>
        <v>1</v>
      </c>
      <c r="AG18" s="20">
        <f t="shared" si="4"/>
        <v>1</v>
      </c>
      <c r="AH18" s="20">
        <f t="shared" si="4"/>
        <v>2</v>
      </c>
      <c r="AI18" s="20">
        <f t="shared" si="4"/>
        <v>3</v>
      </c>
      <c r="AJ18" s="20">
        <f t="shared" si="4"/>
        <v>3</v>
      </c>
      <c r="AK18" s="20">
        <f t="shared" si="4"/>
        <v>2</v>
      </c>
      <c r="AL18" s="20">
        <f t="shared" si="4"/>
        <v>3</v>
      </c>
      <c r="AM18" s="20">
        <f t="shared" si="4"/>
        <v>2</v>
      </c>
      <c r="AN18" s="20">
        <f t="shared" si="4"/>
        <v>1</v>
      </c>
      <c r="AO18" s="20">
        <f t="shared" si="4"/>
        <v>2</v>
      </c>
      <c r="AP18" s="20">
        <f t="shared" si="4"/>
        <v>0</v>
      </c>
      <c r="AR18" s="4"/>
      <c r="AS18" s="4"/>
      <c r="BI18" s="1" t="s">
        <v>57</v>
      </c>
      <c r="BL18" s="4"/>
    </row>
    <row r="19" spans="3:64" collapsed="1">
      <c r="D19" s="4"/>
      <c r="BK19" s="1" t="s">
        <v>79</v>
      </c>
      <c r="BL19" s="4"/>
    </row>
    <row r="20" spans="3:64" ht="13.5" hidden="1" outlineLevel="1" thickBot="1">
      <c r="C20" s="1">
        <v>1</v>
      </c>
      <c r="D20" s="10" t="s">
        <v>99</v>
      </c>
      <c r="G20" s="21"/>
      <c r="H20" s="22">
        <v>1</v>
      </c>
      <c r="I20" s="22">
        <v>1</v>
      </c>
      <c r="J20" s="22"/>
      <c r="K20" s="29">
        <v>1</v>
      </c>
      <c r="L20" s="29">
        <v>1</v>
      </c>
      <c r="M20" s="22">
        <v>1</v>
      </c>
      <c r="N20" s="22">
        <v>1</v>
      </c>
      <c r="O20" s="23"/>
      <c r="P20" s="22"/>
      <c r="Q20" s="22"/>
      <c r="R20" s="22"/>
      <c r="S20" s="29">
        <v>1</v>
      </c>
      <c r="T20" s="22"/>
      <c r="U20" s="29">
        <v>1</v>
      </c>
      <c r="V20" s="29">
        <v>1</v>
      </c>
      <c r="W20" s="22"/>
      <c r="X20" s="22"/>
      <c r="Y20" s="22">
        <v>1</v>
      </c>
      <c r="Z20" s="24">
        <v>3</v>
      </c>
      <c r="AA20" s="22"/>
      <c r="AB20" s="22"/>
      <c r="AC20" s="22"/>
      <c r="AD20" s="22">
        <v>1</v>
      </c>
      <c r="AE20" s="29">
        <v>2</v>
      </c>
      <c r="AF20" s="22">
        <v>2</v>
      </c>
      <c r="AG20" s="22">
        <v>2</v>
      </c>
      <c r="AH20" s="24">
        <v>3</v>
      </c>
      <c r="AI20" s="25">
        <v>4</v>
      </c>
      <c r="AJ20" s="25">
        <v>4</v>
      </c>
      <c r="AK20" s="29">
        <v>3</v>
      </c>
      <c r="AL20" s="25">
        <v>4</v>
      </c>
      <c r="AM20" s="29">
        <v>3</v>
      </c>
      <c r="AN20" s="29">
        <v>2</v>
      </c>
      <c r="AO20" s="24">
        <v>3</v>
      </c>
      <c r="AP20" s="22">
        <v>1</v>
      </c>
      <c r="AQ20" s="13"/>
      <c r="AR20" s="13"/>
      <c r="AS20" s="13"/>
      <c r="BK20" s="1" t="s">
        <v>97</v>
      </c>
      <c r="BL20" s="4"/>
    </row>
    <row r="21" spans="3:64" ht="13.5" hidden="1" outlineLevel="1" thickBot="1">
      <c r="C21" s="1">
        <v>2</v>
      </c>
      <c r="D21" s="10" t="s">
        <v>100</v>
      </c>
      <c r="G21" s="21"/>
      <c r="H21" s="22">
        <v>1</v>
      </c>
      <c r="I21" s="22">
        <v>1</v>
      </c>
      <c r="J21" s="22"/>
      <c r="K21" s="29">
        <v>1</v>
      </c>
      <c r="L21" s="29">
        <v>1</v>
      </c>
      <c r="M21" s="22">
        <v>1</v>
      </c>
      <c r="N21" s="29">
        <v>1</v>
      </c>
      <c r="O21" s="23"/>
      <c r="P21" s="22"/>
      <c r="Q21" s="22"/>
      <c r="R21" s="22"/>
      <c r="S21" s="29">
        <v>1</v>
      </c>
      <c r="T21" s="22"/>
      <c r="U21" s="29">
        <v>1</v>
      </c>
      <c r="V21" s="29">
        <v>1</v>
      </c>
      <c r="W21" s="22">
        <v>1</v>
      </c>
      <c r="X21" s="22"/>
      <c r="Y21" s="22">
        <v>1</v>
      </c>
      <c r="Z21" s="24">
        <v>3</v>
      </c>
      <c r="AA21" s="22"/>
      <c r="AB21" s="22"/>
      <c r="AC21" s="22"/>
      <c r="AD21" s="22">
        <v>1</v>
      </c>
      <c r="AE21" s="29">
        <v>2</v>
      </c>
      <c r="AF21" s="22">
        <v>2</v>
      </c>
      <c r="AG21" s="22">
        <v>2</v>
      </c>
      <c r="AH21" s="29">
        <v>3</v>
      </c>
      <c r="AI21" s="25">
        <v>4</v>
      </c>
      <c r="AJ21" s="25">
        <v>4</v>
      </c>
      <c r="AK21" s="29">
        <v>3</v>
      </c>
      <c r="AL21" s="25">
        <v>4</v>
      </c>
      <c r="AM21" s="29">
        <v>3</v>
      </c>
      <c r="AN21" s="29">
        <v>2</v>
      </c>
      <c r="AO21" s="24">
        <v>3</v>
      </c>
      <c r="AP21" s="22">
        <v>1</v>
      </c>
      <c r="BK21" s="1" t="s">
        <v>98</v>
      </c>
      <c r="BL21" s="4"/>
    </row>
    <row r="22" spans="3:64" ht="13.5" hidden="1" outlineLevel="1" thickBot="1">
      <c r="C22" s="1">
        <v>3</v>
      </c>
      <c r="D22" s="10" t="s">
        <v>101</v>
      </c>
      <c r="G22" s="21"/>
      <c r="H22" s="22">
        <v>1</v>
      </c>
      <c r="I22" s="22">
        <v>1</v>
      </c>
      <c r="J22" s="22"/>
      <c r="K22" s="29">
        <v>1</v>
      </c>
      <c r="L22" s="29">
        <v>1</v>
      </c>
      <c r="M22" s="22">
        <v>1</v>
      </c>
      <c r="N22" s="22">
        <v>1</v>
      </c>
      <c r="O22" s="23"/>
      <c r="P22" s="22"/>
      <c r="Q22" s="22"/>
      <c r="R22" s="22"/>
      <c r="S22" s="29">
        <v>1</v>
      </c>
      <c r="T22" s="22"/>
      <c r="U22" s="29">
        <v>1</v>
      </c>
      <c r="V22" s="29">
        <v>1</v>
      </c>
      <c r="W22" s="22">
        <v>1</v>
      </c>
      <c r="X22" s="22"/>
      <c r="Y22" s="22">
        <v>1</v>
      </c>
      <c r="Z22" s="24">
        <v>3</v>
      </c>
      <c r="AA22" s="22"/>
      <c r="AB22" s="22"/>
      <c r="AC22" s="22"/>
      <c r="AD22" s="29">
        <v>1</v>
      </c>
      <c r="AE22" s="29">
        <v>2</v>
      </c>
      <c r="AF22" s="22">
        <v>2</v>
      </c>
      <c r="AG22" s="22">
        <v>2</v>
      </c>
      <c r="AH22" s="24">
        <v>3</v>
      </c>
      <c r="AI22" s="25">
        <v>4</v>
      </c>
      <c r="AJ22" s="25">
        <v>4</v>
      </c>
      <c r="AK22" s="29">
        <v>3</v>
      </c>
      <c r="AL22" s="25">
        <v>4</v>
      </c>
      <c r="AM22" s="29">
        <v>3</v>
      </c>
      <c r="AN22" s="29">
        <v>2</v>
      </c>
      <c r="AO22" s="24">
        <v>3</v>
      </c>
      <c r="AP22" s="29">
        <v>1</v>
      </c>
      <c r="BK22" s="1"/>
      <c r="BL22" s="4"/>
    </row>
    <row r="23" spans="3:64" ht="13.5" hidden="1" outlineLevel="1" thickBot="1">
      <c r="C23" s="1">
        <v>4</v>
      </c>
      <c r="D23" s="10" t="s">
        <v>104</v>
      </c>
      <c r="G23" s="26"/>
      <c r="H23" s="23">
        <v>1</v>
      </c>
      <c r="I23" s="23">
        <v>1</v>
      </c>
      <c r="J23" s="23"/>
      <c r="K23" s="29">
        <v>1</v>
      </c>
      <c r="L23" s="29">
        <v>1</v>
      </c>
      <c r="M23" s="23">
        <v>1</v>
      </c>
      <c r="N23" s="23">
        <v>1</v>
      </c>
      <c r="O23" s="23"/>
      <c r="P23" s="23"/>
      <c r="Q23" s="23"/>
      <c r="R23" s="23"/>
      <c r="S23" s="29">
        <v>1</v>
      </c>
      <c r="T23" s="23"/>
      <c r="U23" s="29">
        <v>1</v>
      </c>
      <c r="V23" s="29">
        <v>1</v>
      </c>
      <c r="W23" s="29">
        <v>1</v>
      </c>
      <c r="X23" s="23"/>
      <c r="Y23" s="23">
        <v>1</v>
      </c>
      <c r="Z23" s="29">
        <v>3</v>
      </c>
      <c r="AA23" s="23"/>
      <c r="AB23" s="23"/>
      <c r="AC23" s="23"/>
      <c r="AD23" s="23">
        <v>1</v>
      </c>
      <c r="AE23" s="29">
        <v>2</v>
      </c>
      <c r="AF23" s="23">
        <v>2</v>
      </c>
      <c r="AG23" s="23">
        <v>2</v>
      </c>
      <c r="AH23" s="27">
        <v>3</v>
      </c>
      <c r="AI23" s="28">
        <v>4</v>
      </c>
      <c r="AJ23" s="29">
        <v>4</v>
      </c>
      <c r="AK23" s="29">
        <v>3</v>
      </c>
      <c r="AL23" s="28">
        <v>4</v>
      </c>
      <c r="AM23" s="29">
        <v>3</v>
      </c>
      <c r="AN23" s="29">
        <v>2</v>
      </c>
      <c r="AO23" s="29">
        <v>3</v>
      </c>
      <c r="AP23" s="23">
        <v>1</v>
      </c>
      <c r="AQ23" s="9"/>
      <c r="BK23" s="1"/>
      <c r="BL23" s="4"/>
    </row>
    <row r="24" spans="3:64" ht="13.5" hidden="1" outlineLevel="1" thickBot="1">
      <c r="C24" s="1">
        <v>5</v>
      </c>
      <c r="D24" s="10" t="s">
        <v>102</v>
      </c>
      <c r="G24" s="26"/>
      <c r="H24" s="23">
        <v>1</v>
      </c>
      <c r="I24" s="23">
        <v>1</v>
      </c>
      <c r="J24" s="23"/>
      <c r="K24" s="29">
        <v>1</v>
      </c>
      <c r="L24" s="29">
        <v>1</v>
      </c>
      <c r="M24" s="23">
        <v>1</v>
      </c>
      <c r="N24" s="23">
        <v>1</v>
      </c>
      <c r="O24" s="23"/>
      <c r="P24" s="23"/>
      <c r="Q24" s="23"/>
      <c r="R24" s="23"/>
      <c r="S24" s="29">
        <v>1</v>
      </c>
      <c r="T24" s="23"/>
      <c r="U24" s="29">
        <v>1</v>
      </c>
      <c r="V24" s="29">
        <v>1</v>
      </c>
      <c r="W24" s="29">
        <v>1</v>
      </c>
      <c r="X24" s="23"/>
      <c r="Y24" s="23">
        <v>1</v>
      </c>
      <c r="Z24" s="29">
        <v>3</v>
      </c>
      <c r="AA24" s="23"/>
      <c r="AB24" s="23"/>
      <c r="AC24" s="23"/>
      <c r="AD24" s="29">
        <v>1</v>
      </c>
      <c r="AE24" s="29">
        <v>2</v>
      </c>
      <c r="AF24" s="23">
        <v>2</v>
      </c>
      <c r="AG24" s="23">
        <v>2</v>
      </c>
      <c r="AH24" s="27">
        <v>3</v>
      </c>
      <c r="AI24" s="28">
        <v>4</v>
      </c>
      <c r="AJ24" s="29">
        <v>4</v>
      </c>
      <c r="AK24" s="29">
        <v>3</v>
      </c>
      <c r="AL24" s="28">
        <v>4</v>
      </c>
      <c r="AM24" s="29">
        <v>3</v>
      </c>
      <c r="AN24" s="29">
        <v>2</v>
      </c>
      <c r="AO24" s="29">
        <v>3</v>
      </c>
      <c r="AP24" s="29">
        <v>1</v>
      </c>
      <c r="BK24" s="1"/>
      <c r="BL24" s="4"/>
    </row>
    <row r="25" spans="3:64" ht="13.5" hidden="1" outlineLevel="1" thickBot="1">
      <c r="C25" s="1">
        <v>6</v>
      </c>
      <c r="D25" s="10" t="s">
        <v>103</v>
      </c>
      <c r="G25" s="26"/>
      <c r="H25" s="23">
        <v>1</v>
      </c>
      <c r="I25" s="23">
        <v>1</v>
      </c>
      <c r="J25" s="23"/>
      <c r="K25" s="29">
        <v>1</v>
      </c>
      <c r="L25" s="29">
        <v>1</v>
      </c>
      <c r="M25" s="23">
        <v>1</v>
      </c>
      <c r="N25" s="29">
        <v>1</v>
      </c>
      <c r="O25" s="23"/>
      <c r="P25" s="23"/>
      <c r="Q25" s="23"/>
      <c r="R25" s="23"/>
      <c r="S25" s="29">
        <v>1</v>
      </c>
      <c r="T25" s="23"/>
      <c r="U25" s="29">
        <v>1</v>
      </c>
      <c r="V25" s="29">
        <v>1</v>
      </c>
      <c r="W25" s="29">
        <v>1</v>
      </c>
      <c r="X25" s="23"/>
      <c r="Y25" s="23">
        <v>1</v>
      </c>
      <c r="Z25" s="29">
        <v>3</v>
      </c>
      <c r="AA25" s="23"/>
      <c r="AB25" s="23"/>
      <c r="AC25" s="23"/>
      <c r="AD25" s="23">
        <v>1</v>
      </c>
      <c r="AE25" s="29">
        <v>2</v>
      </c>
      <c r="AF25" s="23">
        <v>2</v>
      </c>
      <c r="AG25" s="23">
        <v>2</v>
      </c>
      <c r="AH25" s="29">
        <v>3</v>
      </c>
      <c r="AI25" s="28">
        <v>4</v>
      </c>
      <c r="AJ25" s="29">
        <v>4</v>
      </c>
      <c r="AK25" s="29">
        <v>3</v>
      </c>
      <c r="AL25" s="28">
        <v>4</v>
      </c>
      <c r="AM25" s="29">
        <v>3</v>
      </c>
      <c r="AN25" s="29">
        <v>2</v>
      </c>
      <c r="AO25" s="29">
        <v>3</v>
      </c>
      <c r="AP25" s="23">
        <v>1</v>
      </c>
      <c r="BK25" s="1"/>
      <c r="BL25" s="4"/>
    </row>
    <row r="26" spans="3:64" ht="13.5" hidden="1" outlineLevel="1" thickBot="1">
      <c r="C26" s="1">
        <v>7</v>
      </c>
      <c r="D26" s="10" t="s">
        <v>105</v>
      </c>
      <c r="E26" s="4"/>
      <c r="F26" s="4"/>
      <c r="G26" s="26"/>
      <c r="H26" s="23">
        <v>1</v>
      </c>
      <c r="I26" s="23">
        <v>1</v>
      </c>
      <c r="J26" s="23"/>
      <c r="K26" s="29">
        <v>1</v>
      </c>
      <c r="L26" s="29">
        <v>1</v>
      </c>
      <c r="M26" s="23">
        <v>1</v>
      </c>
      <c r="N26" s="29">
        <v>1</v>
      </c>
      <c r="O26" s="23"/>
      <c r="P26" s="23"/>
      <c r="Q26" s="23"/>
      <c r="R26" s="23"/>
      <c r="S26" s="23">
        <v>1</v>
      </c>
      <c r="T26" s="23"/>
      <c r="U26" s="29">
        <v>1</v>
      </c>
      <c r="V26" s="29">
        <v>1</v>
      </c>
      <c r="W26" s="23"/>
      <c r="X26" s="23"/>
      <c r="Y26" s="23">
        <v>1</v>
      </c>
      <c r="Z26" s="27">
        <v>3</v>
      </c>
      <c r="AA26" s="23"/>
      <c r="AB26" s="23"/>
      <c r="AC26" s="23"/>
      <c r="AD26" s="23">
        <v>1</v>
      </c>
      <c r="AE26" s="29">
        <v>2</v>
      </c>
      <c r="AF26" s="23">
        <v>2</v>
      </c>
      <c r="AG26" s="23">
        <v>2</v>
      </c>
      <c r="AH26" s="27">
        <v>3</v>
      </c>
      <c r="AI26" s="28">
        <v>4</v>
      </c>
      <c r="AJ26" s="28">
        <v>4</v>
      </c>
      <c r="AK26" s="27">
        <v>3</v>
      </c>
      <c r="AL26" s="28">
        <v>4</v>
      </c>
      <c r="AM26" s="29">
        <v>3</v>
      </c>
      <c r="AN26" s="23">
        <v>2</v>
      </c>
      <c r="AO26" s="27">
        <v>3</v>
      </c>
      <c r="AP26" s="23">
        <v>1</v>
      </c>
      <c r="BK26" s="1"/>
      <c r="BL26" s="4"/>
    </row>
    <row r="27" spans="3:64" ht="13.5" hidden="1" outlineLevel="1" thickBot="1">
      <c r="C27" s="1">
        <v>8</v>
      </c>
      <c r="D27" s="10" t="s">
        <v>106</v>
      </c>
      <c r="G27" s="26"/>
      <c r="H27" s="23">
        <v>1</v>
      </c>
      <c r="I27" s="23">
        <v>1</v>
      </c>
      <c r="J27" s="23"/>
      <c r="K27" s="29">
        <v>1</v>
      </c>
      <c r="L27" s="29">
        <v>1</v>
      </c>
      <c r="M27" s="23">
        <v>1</v>
      </c>
      <c r="N27" s="29">
        <v>1</v>
      </c>
      <c r="O27" s="23"/>
      <c r="P27" s="23"/>
      <c r="Q27" s="23"/>
      <c r="R27" s="23"/>
      <c r="S27" s="23">
        <v>1</v>
      </c>
      <c r="T27" s="23"/>
      <c r="U27" s="29">
        <v>1</v>
      </c>
      <c r="V27" s="29">
        <v>1</v>
      </c>
      <c r="W27" s="23"/>
      <c r="X27" s="23"/>
      <c r="Y27" s="23">
        <v>1</v>
      </c>
      <c r="Z27" s="27">
        <v>3</v>
      </c>
      <c r="AA27" s="23"/>
      <c r="AB27" s="23"/>
      <c r="AC27" s="23"/>
      <c r="AD27" s="23">
        <v>1</v>
      </c>
      <c r="AE27" s="29">
        <v>2</v>
      </c>
      <c r="AF27" s="23">
        <v>2</v>
      </c>
      <c r="AG27" s="23">
        <v>2</v>
      </c>
      <c r="AH27" s="29">
        <v>3</v>
      </c>
      <c r="AI27" s="28">
        <v>4</v>
      </c>
      <c r="AJ27" s="28">
        <v>4</v>
      </c>
      <c r="AK27" s="27">
        <v>3</v>
      </c>
      <c r="AL27" s="28">
        <v>4</v>
      </c>
      <c r="AM27" s="29">
        <v>3</v>
      </c>
      <c r="AN27" s="23">
        <v>2</v>
      </c>
      <c r="AO27" s="27">
        <v>3</v>
      </c>
      <c r="AP27" s="23">
        <v>1</v>
      </c>
      <c r="BK27" s="1"/>
      <c r="BL27" s="4"/>
    </row>
    <row r="28" spans="3:64" ht="13.5" hidden="1" outlineLevel="1" thickBot="1">
      <c r="C28" s="1">
        <v>9</v>
      </c>
      <c r="D28" s="10" t="s">
        <v>107</v>
      </c>
      <c r="G28" s="26"/>
      <c r="H28" s="23">
        <v>1</v>
      </c>
      <c r="I28" s="23">
        <v>1</v>
      </c>
      <c r="J28" s="23"/>
      <c r="K28" s="29">
        <v>1</v>
      </c>
      <c r="L28" s="29">
        <v>1</v>
      </c>
      <c r="M28" s="23">
        <v>1</v>
      </c>
      <c r="N28" s="29">
        <v>1</v>
      </c>
      <c r="O28" s="23"/>
      <c r="P28" s="23"/>
      <c r="Q28" s="23"/>
      <c r="R28" s="23"/>
      <c r="S28" s="23">
        <v>1</v>
      </c>
      <c r="T28" s="23"/>
      <c r="U28" s="29">
        <v>1</v>
      </c>
      <c r="V28" s="29">
        <v>1</v>
      </c>
      <c r="W28" s="23"/>
      <c r="X28" s="23"/>
      <c r="Y28" s="23">
        <v>1</v>
      </c>
      <c r="Z28" s="27">
        <v>3</v>
      </c>
      <c r="AA28" s="23"/>
      <c r="AB28" s="23"/>
      <c r="AC28" s="23"/>
      <c r="AD28" s="29">
        <v>1</v>
      </c>
      <c r="AE28" s="29">
        <v>2</v>
      </c>
      <c r="AF28" s="23">
        <v>2</v>
      </c>
      <c r="AG28" s="23">
        <v>2</v>
      </c>
      <c r="AH28" s="27">
        <v>3</v>
      </c>
      <c r="AI28" s="28">
        <v>4</v>
      </c>
      <c r="AJ28" s="28">
        <v>4</v>
      </c>
      <c r="AK28" s="27">
        <v>3</v>
      </c>
      <c r="AL28" s="28">
        <v>4</v>
      </c>
      <c r="AM28" s="29">
        <v>3</v>
      </c>
      <c r="AN28" s="23">
        <v>2</v>
      </c>
      <c r="AO28" s="27">
        <v>3</v>
      </c>
      <c r="AP28" s="29">
        <v>1</v>
      </c>
      <c r="BK28" s="1"/>
      <c r="BL28" s="4"/>
    </row>
    <row r="29" spans="3:64" ht="13.5" hidden="1" outlineLevel="1" thickBot="1">
      <c r="C29" s="1">
        <v>10</v>
      </c>
      <c r="D29" s="10" t="s">
        <v>108</v>
      </c>
      <c r="G29" s="29">
        <v>1</v>
      </c>
      <c r="H29" s="23">
        <v>1</v>
      </c>
      <c r="I29" s="23">
        <v>1</v>
      </c>
      <c r="J29" s="23"/>
      <c r="K29" s="23">
        <v>1</v>
      </c>
      <c r="L29" s="23">
        <v>1</v>
      </c>
      <c r="M29" s="23">
        <v>1</v>
      </c>
      <c r="N29" s="29">
        <v>1</v>
      </c>
      <c r="O29" s="23">
        <v>1</v>
      </c>
      <c r="P29" s="23"/>
      <c r="Q29" s="23"/>
      <c r="R29" s="23"/>
      <c r="S29" s="23">
        <v>1</v>
      </c>
      <c r="T29" s="29">
        <v>1</v>
      </c>
      <c r="U29" s="29">
        <v>1</v>
      </c>
      <c r="V29" s="29">
        <v>1</v>
      </c>
      <c r="W29" s="23">
        <v>1</v>
      </c>
      <c r="X29" s="23"/>
      <c r="Y29" s="23">
        <v>1</v>
      </c>
      <c r="Z29" s="27">
        <v>3</v>
      </c>
      <c r="AA29" s="23"/>
      <c r="AB29" s="23"/>
      <c r="AC29" s="23"/>
      <c r="AD29" s="23">
        <v>1</v>
      </c>
      <c r="AE29" s="29">
        <v>2</v>
      </c>
      <c r="AF29" s="23">
        <v>2</v>
      </c>
      <c r="AG29" s="23">
        <v>2</v>
      </c>
      <c r="AH29" s="29">
        <v>3</v>
      </c>
      <c r="AI29" s="29">
        <v>4</v>
      </c>
      <c r="AJ29" s="29">
        <v>4</v>
      </c>
      <c r="AK29" s="27">
        <v>3</v>
      </c>
      <c r="AL29" s="29">
        <v>4</v>
      </c>
      <c r="AM29" s="23">
        <v>3</v>
      </c>
      <c r="AN29" s="23">
        <v>2</v>
      </c>
      <c r="AO29" s="27">
        <v>3</v>
      </c>
      <c r="AP29" s="23">
        <v>1</v>
      </c>
      <c r="BK29" s="1"/>
      <c r="BL29" s="4"/>
    </row>
    <row r="30" spans="3:64" ht="13.5" hidden="1" outlineLevel="1" thickBot="1">
      <c r="C30" s="1">
        <v>11</v>
      </c>
      <c r="D30" s="10" t="s">
        <v>109</v>
      </c>
      <c r="G30" s="29">
        <v>1</v>
      </c>
      <c r="H30" s="23">
        <v>1</v>
      </c>
      <c r="I30" s="23">
        <v>1</v>
      </c>
      <c r="J30" s="23"/>
      <c r="K30" s="23">
        <v>1</v>
      </c>
      <c r="L30" s="23">
        <v>1</v>
      </c>
      <c r="M30" s="23">
        <v>1</v>
      </c>
      <c r="N30" s="29">
        <v>1</v>
      </c>
      <c r="O30" s="23">
        <v>1</v>
      </c>
      <c r="P30" s="23"/>
      <c r="Q30" s="23"/>
      <c r="R30" s="23"/>
      <c r="S30" s="23">
        <v>1</v>
      </c>
      <c r="T30" s="23">
        <v>1</v>
      </c>
      <c r="U30" s="29">
        <v>1</v>
      </c>
      <c r="V30" s="29">
        <v>1</v>
      </c>
      <c r="W30" s="23">
        <v>1</v>
      </c>
      <c r="X30" s="23"/>
      <c r="Y30" s="23">
        <v>1</v>
      </c>
      <c r="Z30" s="27">
        <v>3</v>
      </c>
      <c r="AA30" s="23"/>
      <c r="AB30" s="23"/>
      <c r="AC30" s="23"/>
      <c r="AD30" s="23">
        <v>1</v>
      </c>
      <c r="AE30" s="29">
        <v>2</v>
      </c>
      <c r="AF30" s="23">
        <v>2</v>
      </c>
      <c r="AG30" s="23">
        <v>2</v>
      </c>
      <c r="AH30" s="29">
        <v>3</v>
      </c>
      <c r="AI30" s="29">
        <v>4</v>
      </c>
      <c r="AJ30" s="29">
        <v>4</v>
      </c>
      <c r="AK30" s="27">
        <v>3</v>
      </c>
      <c r="AL30" s="29">
        <v>4</v>
      </c>
      <c r="AM30" s="23">
        <v>3</v>
      </c>
      <c r="AN30" s="23">
        <v>2</v>
      </c>
      <c r="AO30" s="27">
        <v>3</v>
      </c>
      <c r="AP30" s="23">
        <v>1</v>
      </c>
      <c r="BK30" s="1"/>
      <c r="BL30" s="4"/>
    </row>
    <row r="31" spans="3:64" ht="13.5" hidden="1" outlineLevel="1" thickBot="1">
      <c r="C31" s="1">
        <v>12</v>
      </c>
      <c r="D31" s="10" t="s">
        <v>110</v>
      </c>
      <c r="G31" s="29">
        <v>1</v>
      </c>
      <c r="H31" s="23">
        <v>1</v>
      </c>
      <c r="I31" s="23">
        <v>1</v>
      </c>
      <c r="J31" s="23"/>
      <c r="K31" s="23">
        <v>1</v>
      </c>
      <c r="L31" s="23">
        <v>1</v>
      </c>
      <c r="M31" s="23">
        <v>1</v>
      </c>
      <c r="N31" s="29">
        <v>1</v>
      </c>
      <c r="O31" s="23">
        <v>1</v>
      </c>
      <c r="P31" s="23"/>
      <c r="Q31" s="23">
        <v>1</v>
      </c>
      <c r="R31" s="23"/>
      <c r="S31" s="23">
        <v>1</v>
      </c>
      <c r="T31" s="29">
        <v>1</v>
      </c>
      <c r="U31" s="29">
        <v>1</v>
      </c>
      <c r="V31" s="29">
        <v>1</v>
      </c>
      <c r="W31" s="23">
        <v>1</v>
      </c>
      <c r="X31" s="23"/>
      <c r="Y31" s="23">
        <v>1</v>
      </c>
      <c r="Z31" s="27">
        <v>3</v>
      </c>
      <c r="AA31" s="23"/>
      <c r="AB31" s="23"/>
      <c r="AC31" s="23"/>
      <c r="AD31" s="23">
        <v>1</v>
      </c>
      <c r="AE31" s="29">
        <v>2</v>
      </c>
      <c r="AF31" s="23">
        <v>2</v>
      </c>
      <c r="AG31" s="23">
        <v>2</v>
      </c>
      <c r="AH31" s="29">
        <v>3</v>
      </c>
      <c r="AI31" s="29">
        <v>4</v>
      </c>
      <c r="AJ31" s="29">
        <v>4</v>
      </c>
      <c r="AK31" s="27">
        <v>3</v>
      </c>
      <c r="AL31" s="29">
        <v>4</v>
      </c>
      <c r="AM31" s="23">
        <v>3</v>
      </c>
      <c r="AN31" s="23">
        <v>2</v>
      </c>
      <c r="AO31" s="27">
        <v>3</v>
      </c>
      <c r="AP31" s="23">
        <v>1</v>
      </c>
      <c r="BK31" s="1"/>
      <c r="BL31" s="4"/>
    </row>
    <row r="32" spans="3:64" ht="13.5" hidden="1" outlineLevel="1" thickBot="1">
      <c r="C32" s="1">
        <v>13</v>
      </c>
      <c r="D32" s="10" t="s">
        <v>111</v>
      </c>
      <c r="G32" s="29">
        <v>1</v>
      </c>
      <c r="H32" s="23">
        <v>1</v>
      </c>
      <c r="I32" s="23">
        <v>1</v>
      </c>
      <c r="J32" s="23"/>
      <c r="K32" s="23">
        <v>1</v>
      </c>
      <c r="L32" s="23">
        <v>1</v>
      </c>
      <c r="M32" s="23">
        <v>1</v>
      </c>
      <c r="N32" s="29">
        <v>1</v>
      </c>
      <c r="O32" s="23">
        <v>1</v>
      </c>
      <c r="P32" s="23"/>
      <c r="Q32" s="29">
        <v>1</v>
      </c>
      <c r="R32" s="23"/>
      <c r="S32" s="23">
        <v>1</v>
      </c>
      <c r="T32" s="29">
        <v>1</v>
      </c>
      <c r="U32" s="29">
        <v>1</v>
      </c>
      <c r="V32" s="29">
        <v>1</v>
      </c>
      <c r="W32" s="23">
        <v>1</v>
      </c>
      <c r="X32" s="23"/>
      <c r="Y32" s="23">
        <v>1</v>
      </c>
      <c r="Z32" s="27">
        <v>3</v>
      </c>
      <c r="AA32" s="23"/>
      <c r="AB32" s="23"/>
      <c r="AC32" s="23"/>
      <c r="AD32" s="23">
        <v>1</v>
      </c>
      <c r="AE32" s="29">
        <v>2</v>
      </c>
      <c r="AF32" s="29">
        <v>2</v>
      </c>
      <c r="AG32" s="23">
        <v>2</v>
      </c>
      <c r="AH32" s="29">
        <v>3</v>
      </c>
      <c r="AI32" s="29">
        <v>4</v>
      </c>
      <c r="AJ32" s="29">
        <v>4</v>
      </c>
      <c r="AK32" s="27">
        <v>3</v>
      </c>
      <c r="AL32" s="29">
        <v>4</v>
      </c>
      <c r="AM32" s="23">
        <v>3</v>
      </c>
      <c r="AN32" s="23">
        <v>2</v>
      </c>
      <c r="AO32" s="27">
        <v>3</v>
      </c>
      <c r="AP32" s="23">
        <v>1</v>
      </c>
      <c r="BK32" s="1"/>
      <c r="BL32" s="4"/>
    </row>
    <row r="33" spans="3:64" ht="13.5" hidden="1" outlineLevel="1" thickBot="1">
      <c r="C33" s="1">
        <v>14</v>
      </c>
      <c r="D33" s="10" t="s">
        <v>112</v>
      </c>
      <c r="G33" s="29">
        <v>1</v>
      </c>
      <c r="H33" s="23">
        <v>1</v>
      </c>
      <c r="I33" s="23">
        <v>1</v>
      </c>
      <c r="J33" s="23"/>
      <c r="K33" s="23">
        <v>1</v>
      </c>
      <c r="L33" s="23">
        <v>1</v>
      </c>
      <c r="M33" s="23">
        <v>1</v>
      </c>
      <c r="N33" s="29">
        <v>1</v>
      </c>
      <c r="O33" s="23">
        <v>1</v>
      </c>
      <c r="P33" s="23"/>
      <c r="Q33" s="23">
        <v>1</v>
      </c>
      <c r="R33" s="23"/>
      <c r="S33" s="23">
        <v>1</v>
      </c>
      <c r="T33" s="29">
        <v>1</v>
      </c>
      <c r="U33" s="29">
        <v>1</v>
      </c>
      <c r="V33" s="29">
        <v>1</v>
      </c>
      <c r="W33" s="23">
        <v>1</v>
      </c>
      <c r="X33" s="23"/>
      <c r="Y33" s="23">
        <v>1</v>
      </c>
      <c r="Z33" s="27">
        <v>3</v>
      </c>
      <c r="AA33" s="23"/>
      <c r="AB33" s="23"/>
      <c r="AC33" s="23"/>
      <c r="AD33" s="23">
        <v>1</v>
      </c>
      <c r="AE33" s="29">
        <v>2</v>
      </c>
      <c r="AF33" s="29">
        <v>2</v>
      </c>
      <c r="AG33" s="23">
        <v>2</v>
      </c>
      <c r="AH33" s="29">
        <v>3</v>
      </c>
      <c r="AI33" s="29">
        <v>4</v>
      </c>
      <c r="AJ33" s="28">
        <v>4</v>
      </c>
      <c r="AK33" s="27">
        <v>3</v>
      </c>
      <c r="AL33" s="29">
        <v>4</v>
      </c>
      <c r="AM33" s="23">
        <v>3</v>
      </c>
      <c r="AN33" s="23">
        <v>2</v>
      </c>
      <c r="AO33" s="27">
        <v>3</v>
      </c>
      <c r="AP33" s="23">
        <v>1</v>
      </c>
      <c r="BK33" s="1"/>
      <c r="BL33" s="4"/>
    </row>
    <row r="34" spans="3:64" ht="13.5" hidden="1" outlineLevel="1" thickBot="1">
      <c r="C34" s="1">
        <v>15</v>
      </c>
      <c r="D34" s="10" t="s">
        <v>113</v>
      </c>
      <c r="G34" s="29">
        <v>1</v>
      </c>
      <c r="H34" s="23">
        <v>1</v>
      </c>
      <c r="I34" s="23">
        <v>1</v>
      </c>
      <c r="J34" s="23"/>
      <c r="K34" s="23">
        <v>1</v>
      </c>
      <c r="L34" s="23">
        <v>1</v>
      </c>
      <c r="M34" s="23">
        <v>1</v>
      </c>
      <c r="N34" s="29">
        <v>1</v>
      </c>
      <c r="O34" s="23">
        <v>1</v>
      </c>
      <c r="P34" s="23"/>
      <c r="Q34" s="23">
        <v>1</v>
      </c>
      <c r="R34" s="23"/>
      <c r="S34" s="23">
        <v>1</v>
      </c>
      <c r="T34" s="23">
        <v>1</v>
      </c>
      <c r="U34" s="29">
        <v>1</v>
      </c>
      <c r="V34" s="29">
        <v>1</v>
      </c>
      <c r="W34" s="23">
        <v>1</v>
      </c>
      <c r="X34" s="23"/>
      <c r="Y34" s="23">
        <v>1</v>
      </c>
      <c r="Z34" s="27">
        <v>3</v>
      </c>
      <c r="AA34" s="23"/>
      <c r="AB34" s="23"/>
      <c r="AC34" s="23"/>
      <c r="AD34" s="23">
        <v>1</v>
      </c>
      <c r="AE34" s="29">
        <v>2</v>
      </c>
      <c r="AF34" s="29">
        <v>2</v>
      </c>
      <c r="AG34" s="23">
        <v>2</v>
      </c>
      <c r="AH34" s="29">
        <v>3</v>
      </c>
      <c r="AI34" s="29">
        <v>4</v>
      </c>
      <c r="AJ34" s="28">
        <v>4</v>
      </c>
      <c r="AK34" s="27">
        <v>3</v>
      </c>
      <c r="AL34" s="29">
        <v>4</v>
      </c>
      <c r="AM34" s="23">
        <v>3</v>
      </c>
      <c r="AN34" s="23">
        <v>2</v>
      </c>
      <c r="AO34" s="27">
        <v>3</v>
      </c>
      <c r="AP34" s="23">
        <v>1</v>
      </c>
      <c r="BK34" s="1"/>
      <c r="BL34" s="4"/>
    </row>
    <row r="35" spans="3:64" ht="13.5" hidden="1" outlineLevel="1" thickBot="1">
      <c r="C35" s="1">
        <v>16</v>
      </c>
      <c r="D35" s="10" t="s">
        <v>114</v>
      </c>
      <c r="G35" s="29">
        <v>1</v>
      </c>
      <c r="H35" s="23">
        <v>1</v>
      </c>
      <c r="I35" s="23">
        <v>1</v>
      </c>
      <c r="J35" s="23"/>
      <c r="K35" s="23">
        <v>1</v>
      </c>
      <c r="L35" s="23">
        <v>1</v>
      </c>
      <c r="M35" s="23">
        <v>1</v>
      </c>
      <c r="N35" s="29">
        <v>1</v>
      </c>
      <c r="O35" s="23">
        <v>1</v>
      </c>
      <c r="P35" s="23"/>
      <c r="Q35" s="23">
        <v>1</v>
      </c>
      <c r="R35" s="23"/>
      <c r="S35" s="23">
        <v>1</v>
      </c>
      <c r="T35" s="29">
        <v>1</v>
      </c>
      <c r="U35" s="29">
        <v>1</v>
      </c>
      <c r="V35" s="29">
        <v>1</v>
      </c>
      <c r="W35" s="23">
        <v>1</v>
      </c>
      <c r="X35" s="23"/>
      <c r="Y35" s="23">
        <v>1</v>
      </c>
      <c r="Z35" s="27">
        <v>3</v>
      </c>
      <c r="AA35" s="23"/>
      <c r="AB35" s="23"/>
      <c r="AC35" s="23"/>
      <c r="AD35" s="23">
        <v>1</v>
      </c>
      <c r="AE35" s="29">
        <v>2</v>
      </c>
      <c r="AF35" s="29">
        <v>2</v>
      </c>
      <c r="AG35" s="23">
        <v>2</v>
      </c>
      <c r="AH35" s="29">
        <v>3</v>
      </c>
      <c r="AI35" s="29">
        <v>4</v>
      </c>
      <c r="AJ35" s="28">
        <v>4</v>
      </c>
      <c r="AK35" s="27">
        <v>3</v>
      </c>
      <c r="AL35" s="29">
        <v>4</v>
      </c>
      <c r="AM35" s="23">
        <v>3</v>
      </c>
      <c r="AN35" s="23">
        <v>2</v>
      </c>
      <c r="AO35" s="27">
        <v>3</v>
      </c>
      <c r="AP35" s="23">
        <v>1</v>
      </c>
    </row>
    <row r="36" spans="3:64" ht="13.5" hidden="1" outlineLevel="1" thickBot="1">
      <c r="D36" s="10" t="s">
        <v>115</v>
      </c>
      <c r="G36" s="29">
        <v>1</v>
      </c>
      <c r="H36" s="23">
        <v>1</v>
      </c>
      <c r="I36" s="23">
        <v>1</v>
      </c>
      <c r="J36" s="23"/>
      <c r="K36" s="23">
        <v>1</v>
      </c>
      <c r="L36" s="23">
        <v>1</v>
      </c>
      <c r="M36" s="23">
        <v>1</v>
      </c>
      <c r="N36" s="29">
        <v>1</v>
      </c>
      <c r="O36" s="23">
        <v>1</v>
      </c>
      <c r="P36" s="23"/>
      <c r="Q36" s="29">
        <v>1</v>
      </c>
      <c r="R36" s="23"/>
      <c r="S36" s="23">
        <v>1</v>
      </c>
      <c r="T36" s="29">
        <v>1</v>
      </c>
      <c r="U36" s="29">
        <v>1</v>
      </c>
      <c r="V36" s="29">
        <v>1</v>
      </c>
      <c r="W36" s="23">
        <v>1</v>
      </c>
      <c r="X36" s="23"/>
      <c r="Y36" s="23">
        <v>1</v>
      </c>
      <c r="Z36" s="27">
        <v>3</v>
      </c>
      <c r="AA36" s="23"/>
      <c r="AB36" s="23"/>
      <c r="AC36" s="23"/>
      <c r="AD36" s="23">
        <v>1</v>
      </c>
      <c r="AE36" s="29">
        <v>2</v>
      </c>
      <c r="AF36" s="29">
        <v>2</v>
      </c>
      <c r="AG36" s="23">
        <v>2</v>
      </c>
      <c r="AH36" s="29">
        <v>3</v>
      </c>
      <c r="AI36" s="29">
        <v>4</v>
      </c>
      <c r="AJ36" s="28">
        <v>4</v>
      </c>
      <c r="AK36" s="27">
        <v>3</v>
      </c>
      <c r="AL36" s="29">
        <v>4</v>
      </c>
      <c r="AM36" s="23">
        <v>3</v>
      </c>
      <c r="AN36" s="23">
        <v>2</v>
      </c>
      <c r="AO36" s="27">
        <v>3</v>
      </c>
      <c r="AP36" s="23">
        <v>1</v>
      </c>
    </row>
    <row r="37" spans="3:64">
      <c r="D37" s="10"/>
    </row>
    <row r="38" spans="3:64">
      <c r="D38" s="15" t="s">
        <v>116</v>
      </c>
      <c r="F38" s="13">
        <v>4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3:64">
      <c r="D39" s="15" t="s">
        <v>119</v>
      </c>
      <c r="F39" s="13">
        <v>3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</row>
    <row r="40" spans="3:64">
      <c r="D40" s="15" t="s">
        <v>117</v>
      </c>
      <c r="F40" s="13">
        <v>2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3:64">
      <c r="D41" s="16" t="s">
        <v>120</v>
      </c>
      <c r="F41" s="13">
        <v>1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</row>
    <row r="42" spans="3:64" ht="13.5" thickBot="1">
      <c r="F42" s="1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</row>
    <row r="43" spans="3:64" ht="13.5" thickBot="1">
      <c r="D43" s="14" t="s">
        <v>118</v>
      </c>
      <c r="F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</row>
    <row r="44" spans="3:64"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</row>
    <row r="45" spans="3:64"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</row>
    <row r="46" spans="3:64"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</row>
    <row r="47" spans="3:64"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</row>
    <row r="48" spans="3:64"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</row>
    <row r="49" spans="8:42"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</row>
    <row r="50" spans="8:42"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</row>
    <row r="51" spans="8:42"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</row>
    <row r="52" spans="8:42"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</row>
    <row r="53" spans="8:42"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</row>
    <row r="54" spans="8:42"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</row>
  </sheetData>
  <phoneticPr fontId="4" type="noConversion"/>
  <conditionalFormatting sqref="D38:D40">
    <cfRule type="iconSet" priority="173">
      <iconSet>
        <cfvo type="percent" val="0"/>
        <cfvo type="percent" val="33"/>
        <cfvo type="percent" val="67"/>
      </iconSet>
    </cfRule>
  </conditionalFormatting>
  <conditionalFormatting sqref="F38">
    <cfRule type="iconSet" priority="172">
      <iconSet>
        <cfvo type="percent" val="0"/>
        <cfvo type="percent" val="33"/>
        <cfvo type="percent" val="67"/>
      </iconSet>
    </cfRule>
  </conditionalFormatting>
  <conditionalFormatting sqref="F38:F40">
    <cfRule type="iconSet" priority="171">
      <iconSet>
        <cfvo type="percent" val="0"/>
        <cfvo type="percent" val="33"/>
        <cfvo type="percent" val="67"/>
      </iconSet>
    </cfRule>
  </conditionalFormatting>
  <conditionalFormatting sqref="F38:F41">
    <cfRule type="iconSet" priority="164">
      <iconSet iconSet="4TrafficLights">
        <cfvo type="percent" val="0"/>
        <cfvo type="percent" val="25"/>
        <cfvo type="percent" val="50"/>
        <cfvo type="percent" val="75"/>
      </iconSet>
    </cfRule>
    <cfRule type="iconSet" priority="16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0:AP36">
    <cfRule type="iconSet" priority="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8:AP18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:AP15">
    <cfRule type="expression" dxfId="3" priority="2">
      <formula>G$18=""</formula>
    </cfRule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expression" dxfId="2" priority="1">
      <formula>G$17=1</formula>
    </cfRule>
  </conditionalFormatting>
  <dataValidations count="2">
    <dataValidation type="list" allowBlank="1" showInputMessage="1" showErrorMessage="1" sqref="C3:C15">
      <formula1>$BK$3:$BK$21</formula1>
    </dataValidation>
    <dataValidation type="list" allowBlank="1" showInputMessage="1" showErrorMessage="1" sqref="D18">
      <formula1>$D$20:$D$35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IRONMANN (AKA SHAMAN)</dc:creator>
  <cp:lastModifiedBy>DV</cp:lastModifiedBy>
  <dcterms:created xsi:type="dcterms:W3CDTF">2011-01-05T21:54:40Z</dcterms:created>
  <dcterms:modified xsi:type="dcterms:W3CDTF">2011-01-08T11:56:24Z</dcterms:modified>
</cp:coreProperties>
</file>