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<sst xmlns="http://schemas.openxmlformats.org/spreadsheetml/2006/main" count="38" uniqueCount="38">
  <si>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Хозяйство</t>
  </si>
  <si>
    <t>Коровы</t>
  </si>
  <si>
    <t>1 бык и 2 коровы</t>
  </si>
  <si>
    <t>Овцы</t>
  </si>
  <si>
    <t>2 барана,11 овец</t>
  </si>
  <si>
    <t>Козы</t>
  </si>
  <si>
    <t>Куры</t>
  </si>
  <si>
    <t>1 петух
10 кур</t>
  </si>
  <si>
    <t>Гуси</t>
  </si>
  <si>
    <t>2 гуся + 2 гусыни</t>
  </si>
  <si>
    <t>2 быка и 4 коровы</t>
  </si>
  <si>
    <t>нет</t>
  </si>
  <si>
    <t>Двор 1</t>
  </si>
  <si>
    <t>Двор 2</t>
  </si>
  <si>
    <t>2петуха10кур</t>
  </si>
  <si>
    <t>—</t>
  </si>
  <si>
    <t>Примечание</t>
  </si>
  <si>
    <t>Голов скота</t>
  </si>
  <si>
    <t>Голов птицы</t>
  </si>
  <si>
    <t>Всего живности</t>
  </si>
  <si>
    <t>всего 1 козёл; 2 козы</t>
  </si>
  <si>
    <t>1 баран4 овцы</t>
  </si>
  <si>
    <t>3 трам-пам-пам 123</t>
  </si>
  <si>
    <t>7 бла-бла-бла 5676</t>
  </si>
  <si>
    <t>1 бык</t>
  </si>
  <si>
    <r>
      <t xml:space="preserve">UDF </t>
    </r>
    <r>
      <rPr>
        <b/>
        <sz val="11"/>
        <rFont val="Arial Cyr"/>
        <family val="0"/>
      </rPr>
      <t>ИЗВЛЕЧЬЦЕЛЫЕ</t>
    </r>
    <r>
      <rPr>
        <sz val="11"/>
        <rFont val="Arial Cyr"/>
        <family val="0"/>
      </rPr>
      <t xml:space="preserve"> возвращает одномерный массив целых цифр, входящих в тексты ячеек-аргументов.
К полученному массиву далее можно применять любые стандартные формулы листа.</t>
    </r>
  </si>
  <si>
    <t>2 коровы</t>
  </si>
  <si>
    <t>5 ослов</t>
  </si>
  <si>
    <t>4 козы</t>
  </si>
  <si>
    <t>3 козла</t>
  </si>
  <si>
    <t>=СУММ(ИЗВЛЕЧЬЦЕЛЫЕ(A9:C9;E9:F9))</t>
  </si>
  <si>
    <t>=МАКС(ИЗВЛЕЧЬЦЕЛЫЕ(A9:C9;E9:F9))</t>
  </si>
  <si>
    <t>=МИН(ИЗВЛЕЧЬЦЕЛЫЕ(A9:C9;E9:F9))</t>
  </si>
  <si>
    <t>=СРЗНАЧ(ИЗВЛЕЧЬЦЕЛЫЕ(A9:C9;E9:F9))</t>
  </si>
  <si>
    <r>
      <t xml:space="preserve">Если цифр в ячейках-аргументах нет, то возвращается </t>
    </r>
    <r>
      <rPr>
        <b/>
        <sz val="10"/>
        <color indexed="10"/>
        <rFont val="Arial Cyr"/>
        <family val="0"/>
      </rPr>
      <t>КОРРЕКТНОЕ</t>
    </r>
    <r>
      <rPr>
        <sz val="10"/>
        <rFont val="Arial Cyr"/>
        <family val="0"/>
      </rPr>
      <t xml:space="preserve"> #Н/Д :</t>
    </r>
  </si>
  <si>
    <t>VBA-code</t>
  </si>
  <si>
    <t>1?kkkk2</t>
  </si>
  <si>
    <t>&lt;-- одна из ячеек диапазона содержит ошибку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</si>
</sst>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 Cyr"/>
      <family val="0"/>
    </font>
    <font>
      <sz val="10"/>
      <color indexed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 quotePrefix="1">
      <alignment horizontal="left" vertical="center" wrapText="1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42" applyAlignment="1" applyProtection="1">
      <alignment horizontal="left" vertical="center" wrapText="1"/>
      <protection/>
    </xf>
    <xf numFmtId="16" fontId="0" fillId="0" borderId="0" xfId="0" applyNumberFormat="1" applyAlignment="1">
      <alignment wrapText="1"/>
    </xf>
    <xf numFmtId="0" fontId="0" fillId="34" borderId="11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UDF_Module.&#1048;&#1047;&#1042;&#1051;&#1045;&#1063;&#1068;&#1062;&#1045;&#1051;&#1067;&#1045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5"/>
  <sheetViews>
    <sheetView tabSelected="1" zoomScalePageLayoutView="0" workbookViewId="0" topLeftCell="A4">
      <selection activeCell="N13" sqref="N13"/>
    </sheetView>
  </sheetViews>
  <sheetFormatPr defaultColWidth="9.00390625" defaultRowHeight="12.75"/>
  <cols>
    <col min="1" max="1" width="9.625" style="2" bestFit="1" customWidth="1"/>
    <col min="2" max="2" width="10.625" style="2" customWidth="1"/>
    <col min="3" max="3" width="9.375" style="2" customWidth="1"/>
    <col min="4" max="4" width="8.625" style="2" customWidth="1"/>
    <col min="5" max="5" width="12.00390625" style="2" customWidth="1"/>
    <col min="6" max="6" width="9.75390625" style="2" customWidth="1"/>
    <col min="7" max="7" width="9.875" style="2" customWidth="1"/>
    <col min="8" max="8" width="7.875" style="2" bestFit="1" customWidth="1"/>
    <col min="9" max="9" width="8.00390625" style="2" customWidth="1"/>
    <col min="10" max="10" width="9.00390625" style="2" customWidth="1"/>
    <col min="11" max="16384" width="9.125" style="2" customWidth="1"/>
  </cols>
  <sheetData>
    <row r="1" spans="1:13" ht="43.5">
      <c r="A1" s="10" t="s">
        <v>25</v>
      </c>
      <c r="B1" s="9"/>
      <c r="C1" s="9"/>
      <c r="D1" s="9"/>
      <c r="E1" s="9"/>
      <c r="F1" s="9"/>
      <c r="G1" s="9"/>
      <c r="H1" s="9"/>
      <c r="I1" s="9"/>
      <c r="J1" s="9"/>
      <c r="M1" s="18" t="s">
        <v>35</v>
      </c>
    </row>
    <row r="2" spans="1:10" ht="25.5">
      <c r="A2" s="3" t="s">
        <v>0</v>
      </c>
      <c r="B2" s="3" t="s">
        <v>1</v>
      </c>
      <c r="C2" s="3" t="s">
        <v>3</v>
      </c>
      <c r="D2" s="3" t="s">
        <v>5</v>
      </c>
      <c r="E2" s="7" t="s">
        <v>16</v>
      </c>
      <c r="F2" s="3" t="s">
        <v>6</v>
      </c>
      <c r="G2" s="3" t="s">
        <v>8</v>
      </c>
      <c r="H2" s="4" t="s">
        <v>17</v>
      </c>
      <c r="I2" s="4" t="s">
        <v>18</v>
      </c>
      <c r="J2" s="4" t="s">
        <v>19</v>
      </c>
    </row>
    <row r="3" spans="1:11" ht="38.25">
      <c r="A3" s="3" t="s">
        <v>12</v>
      </c>
      <c r="B3" s="13" t="s">
        <v>2</v>
      </c>
      <c r="C3" s="3" t="s">
        <v>4</v>
      </c>
      <c r="D3" s="3" t="s">
        <v>11</v>
      </c>
      <c r="E3" s="7" t="s">
        <v>22</v>
      </c>
      <c r="F3" s="3" t="s">
        <v>7</v>
      </c>
      <c r="G3" s="3" t="s">
        <v>9</v>
      </c>
      <c r="H3" s="5">
        <f>SUM(ИЗВЛЕЧЬ_ЦЕЛЫЕ(B3:D3))</f>
        <v>16</v>
      </c>
      <c r="I3" s="5">
        <f>SUM(ИЗВЛЕЧЬ_ЦЕЛЫЕ(F3:G3))</f>
        <v>15</v>
      </c>
      <c r="J3" s="5">
        <f>SUM(ИЗВЛЕЧЬ_ЦЕЛЫЕ(B3:D3,F3:G3))</f>
        <v>31</v>
      </c>
      <c r="K3" s="8"/>
    </row>
    <row r="4" spans="1:11" ht="38.25">
      <c r="A4" s="3" t="s">
        <v>13</v>
      </c>
      <c r="B4" s="3" t="s">
        <v>10</v>
      </c>
      <c r="C4" s="3" t="s">
        <v>21</v>
      </c>
      <c r="D4" s="3" t="s">
        <v>20</v>
      </c>
      <c r="E4" s="7" t="s">
        <v>23</v>
      </c>
      <c r="F4" s="3" t="s">
        <v>14</v>
      </c>
      <c r="G4" s="3" t="s">
        <v>15</v>
      </c>
      <c r="H4" s="5">
        <f>SUM(ИЗВЛЕЧЬ_ЦЕЛЫЕ(B4:D4))</f>
        <v>14</v>
      </c>
      <c r="I4" s="5">
        <f>SUM(ИЗВЛЕЧЬ_ЦЕЛЫЕ(F4:G4))</f>
        <v>12</v>
      </c>
      <c r="J4" s="5">
        <f>SUM(ИЗВЛЕЧЬ_ЦЕЛЫЕ(B4:D4,F4:G4))</f>
        <v>26</v>
      </c>
      <c r="K4" s="8"/>
    </row>
    <row r="6" spans="3:12" s="6" customFormat="1" ht="12.75">
      <c r="C6" s="19" t="s">
        <v>36</v>
      </c>
      <c r="H6" s="19" t="e">
        <f>1/0</f>
        <v>#DIV/0!</v>
      </c>
      <c r="L6" s="6">
        <f>SUM(ИЗВЛЕЧЬ_ЦЕЛЫЕ(C6))</f>
        <v>3</v>
      </c>
    </row>
    <row r="7" ht="12.75">
      <c r="F7" s="2" t="e">
        <f>SUM(ИЗВЛЕЧЬЦЕЛЫЕ(C6,H6))</f>
        <v>#VALUE!</v>
      </c>
    </row>
    <row r="9" spans="1:12" ht="12.75">
      <c r="A9" s="11" t="s">
        <v>24</v>
      </c>
      <c r="B9" s="11" t="s">
        <v>26</v>
      </c>
      <c r="C9" s="11" t="s">
        <v>29</v>
      </c>
      <c r="D9" s="12"/>
      <c r="H9" s="5">
        <f>SUM(ИЗВЛЕЧЬЦЕЛЫЕ(A9:C9,D11:E11))</f>
        <v>15</v>
      </c>
      <c r="I9" s="14" t="s">
        <v>30</v>
      </c>
      <c r="J9" s="15"/>
      <c r="K9" s="15"/>
      <c r="L9" s="15"/>
    </row>
    <row r="10" spans="6:12" ht="12.75">
      <c r="F10" s="2" t="e">
        <f>SUM(F7,H12)</f>
        <v>#VALUE!</v>
      </c>
      <c r="H10" s="5">
        <f>MAX(ИЗВЛЕЧЬЦЕЛЫЕ(A9:C9,D11:E11))</f>
        <v>5</v>
      </c>
      <c r="I10" s="14" t="s">
        <v>31</v>
      </c>
      <c r="J10" s="16"/>
      <c r="K10" s="14"/>
      <c r="L10" s="16"/>
    </row>
    <row r="11" spans="4:12" ht="12.75">
      <c r="D11" s="11" t="s">
        <v>28</v>
      </c>
      <c r="E11" s="11" t="s">
        <v>27</v>
      </c>
      <c r="H11" s="5">
        <f>AVERAGE(ИЗВЛЕЧЬЦЕЛЫЕ(A9:C9,D11:E11))</f>
        <v>3</v>
      </c>
      <c r="I11" s="14" t="s">
        <v>33</v>
      </c>
      <c r="J11" s="15"/>
      <c r="K11" s="15"/>
      <c r="L11" s="15"/>
    </row>
    <row r="12" spans="8:12" ht="12.75">
      <c r="H12" s="5">
        <f>MIN(ИЗВЛЕЧЬЦЕЛЫЕ(A9:C9,D11:E11))</f>
        <v>1</v>
      </c>
      <c r="I12" s="14" t="s">
        <v>32</v>
      </c>
      <c r="J12" s="15"/>
      <c r="K12" s="15"/>
      <c r="L12" s="15"/>
    </row>
    <row r="13" spans="8:12" ht="12.75">
      <c r="H13" s="16"/>
      <c r="I13" s="14"/>
      <c r="J13" s="15"/>
      <c r="K13" s="15"/>
      <c r="L13" s="15"/>
    </row>
    <row r="16" spans="1:8" ht="12.75">
      <c r="A16" s="17" t="s">
        <v>34</v>
      </c>
      <c r="H16" s="5" t="e">
        <f>SUM(ИЗВЛЕЧЬЦЕЛЫЕ(A16:C16,D18:E18))</f>
        <v>#N/A</v>
      </c>
    </row>
    <row r="19" ht="13.5" thickBot="1"/>
    <row r="20" spans="6:11" ht="13.5" thickBot="1">
      <c r="F20" s="20">
        <f>SUM(io("C6"))</f>
        <v>3</v>
      </c>
      <c r="H20" s="20" t="e">
        <f>io("I20")</f>
        <v>#N/A</v>
      </c>
      <c r="J20" s="20">
        <f>SUM(io("H6;G3"))</f>
        <v>4</v>
      </c>
      <c r="K20" s="17" t="s">
        <v>37</v>
      </c>
    </row>
    <row r="24" ht="13.5" thickBot="1"/>
    <row r="25" spans="6:8" ht="13.5" thickBot="1">
      <c r="F25" s="20">
        <f>SUM(io("A2:J24;H2:H33;F7;F10"))</f>
        <v>6236</v>
      </c>
      <c r="H25" s="20">
        <f>SUM(io("A9:C9"))</f>
        <v>6</v>
      </c>
    </row>
  </sheetData>
  <sheetProtection/>
  <hyperlinks>
    <hyperlink ref="M1" r:id="rId1" display="VBA-code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geOrder="overThenDown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Stasenko</dc:creator>
  <cp:keywords/>
  <dc:description/>
  <cp:lastModifiedBy>Ольга</cp:lastModifiedBy>
  <cp:lastPrinted>2003-07-02T04:21:45Z</cp:lastPrinted>
  <dcterms:created xsi:type="dcterms:W3CDTF">2002-01-25T16:21:33Z</dcterms:created>
  <dcterms:modified xsi:type="dcterms:W3CDTF">2011-11-20T16:03:48Z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