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Лист1" sheetId="1" r:id="rId1"/>
    <sheet name="Лист2" sheetId="2" r:id="rId2"/>
    <sheet name="Лист3" sheetId="3" r:id="rId3"/>
  </sheets>
  <definedNames>
    <definedName name="Д1">INDEX(Лист1!$P1048572:$T1048575,MATCH(Лист2!A$21,Лист1!$L1048572:$L1048575,),)&amp;"9\"</definedName>
    <definedName name="Д3">INDEX(Лист3!$N1048566:$R1048569,MATCH(Лист2!A$21,Лист3!$I1048566:$I1048569,),)</definedName>
  </definedNames>
  <calcPr calcId="145621"/>
</workbook>
</file>

<file path=xl/calcChain.xml><?xml version="1.0" encoding="utf-8"?>
<calcChain xmlns="http://schemas.openxmlformats.org/spreadsheetml/2006/main">
  <c r="R14" i="2" l="1" a="1"/>
  <c r="R14" i="2" s="1"/>
  <c r="R17" i="2" a="1"/>
  <c r="R17" i="2" s="1"/>
  <c r="R15" i="2" a="1"/>
  <c r="R15" i="2"/>
  <c r="R16" i="2" a="1"/>
  <c r="R16" i="2" s="1"/>
</calcChain>
</file>

<file path=xl/sharedStrings.xml><?xml version="1.0" encoding="utf-8"?>
<sst xmlns="http://schemas.openxmlformats.org/spreadsheetml/2006/main" count="37" uniqueCount="21">
  <si>
    <t>ук</t>
  </si>
  <si>
    <t>еу</t>
  </si>
  <si>
    <t>й</t>
  </si>
  <si>
    <t>ке</t>
  </si>
  <si>
    <t>пп</t>
  </si>
  <si>
    <t>пр</t>
  </si>
  <si>
    <t>3\89</t>
  </si>
  <si>
    <t>78\33</t>
  </si>
  <si>
    <t>6\7</t>
  </si>
  <si>
    <t>3\16</t>
  </si>
  <si>
    <t>1\47</t>
  </si>
  <si>
    <t>78\32</t>
  </si>
  <si>
    <t>бе</t>
  </si>
  <si>
    <t xml:space="preserve">1. Ищем в U14:Y14 ячейки, значение первого числа которых  &lt;4. Поднимаемся вверх по соответствующим этим ячейкам столбцам до 4-й строки (U4:Y4) </t>
  </si>
  <si>
    <t>2. Ищем значения полученных в 4-й строке ячеек в Лист3!N3:R3</t>
  </si>
  <si>
    <t>3. Ищем значение ячейки Q14 в Лист3!I11:I14 (Лист3!I14)</t>
  </si>
  <si>
    <t>4. Спускаемся с найденных в п.2 ячеек по столбцам до строчки, найденной в п.3 (Лист3!I14)</t>
  </si>
  <si>
    <t>6. Размножаем формулу вниз.</t>
  </si>
  <si>
    <t>0. Вводим формулу в R14</t>
  </si>
  <si>
    <t>лор</t>
  </si>
  <si>
    <t>5. Сравниваем значения ячеек с J17. Суммируем количество значений тех из них, которые больше J17 (Лист3!P14)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</si>
</sst>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2" borderId="0" xfId="0" applyFill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" fontId="0" fillId="0" borderId="7" xfId="0" applyNumberFormat="1" applyBorder="1"/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0" fillId="3" borderId="9" xfId="0" applyFill="1" applyBorder="1"/>
    <xf numFmtId="0" fontId="0" fillId="4" borderId="0" xfId="0" applyFill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0" fillId="5" borderId="0" xfId="0" applyFill="1"/>
    <xf numFmtId="1" fontId="0" fillId="5" borderId="6" xfId="0" applyNumberFormat="1" applyFill="1" applyBorder="1"/>
    <xf numFmtId="1" fontId="0" fillId="5" borderId="7" xfId="0" applyNumberFormat="1" applyFill="1" applyBorder="1"/>
    <xf numFmtId="0" fontId="0" fillId="0" borderId="4" xfId="0" applyFill="1" applyBorder="1"/>
    <xf numFmtId="17" fontId="0" fillId="0" borderId="0" xfId="0" applyNumberFormat="1" applyFill="1" applyBorder="1"/>
    <xf numFmtId="0" fontId="0" fillId="0" borderId="5" xfId="0" applyFill="1" applyBorder="1"/>
    <xf numFmtId="0" fontId="0" fillId="0" borderId="13" xfId="0" applyFill="1" applyBorder="1"/>
    <xf numFmtId="0" fontId="0" fillId="2" borderId="12" xfId="0" applyFill="1" applyBorder="1"/>
    <xf numFmtId="0" fontId="0" fillId="6" borderId="0" xfId="0" applyFill="1"/>
    <xf numFmtId="0" fontId="0" fillId="2" borderId="14" xfId="0" applyFill="1" applyBorder="1"/>
    <xf numFmtId="1" fontId="0" fillId="0" borderId="7" xfId="0" applyNumberFormat="1" applyFill="1" applyBorder="1"/>
    <xf numFmtId="0" fontId="0" fillId="7" borderId="0" xfId="0" applyFill="1"/>
    <xf numFmtId="1" fontId="0" fillId="7" borderId="8" xfId="0" applyNumberFormat="1" applyFill="1" applyBorder="1"/>
    <xf numFmtId="0" fontId="0" fillId="3" borderId="1" xfId="0" applyFill="1" applyBorder="1"/>
    <xf numFmtId="0" fontId="0" fillId="0" borderId="2" xfId="0" applyFill="1" applyBorder="1"/>
    <xf numFmtId="17" fontId="0" fillId="3" borderId="2" xfId="0" applyNumberFormat="1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H21" sqref="AH21"/>
    </sheetView>
  </sheetViews>
  <sheetFormatPr defaultColWidth="3.7109375" defaultRowHeight="15" x14ac:dyDescent="0.25"/>
  <cols>
    <col min="1" max="1" width="24.85546875" customWidth="1"/>
    <col min="12" max="12" width="7" customWidth="1"/>
    <col min="14" max="20" width="6.710937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Y31"/>
  <sheetViews>
    <sheetView tabSelected="1" workbookViewId="0">
      <selection activeCell="R14" sqref="R14"/>
    </sheetView>
  </sheetViews>
  <sheetFormatPr defaultRowHeight="15" x14ac:dyDescent="0.25"/>
  <cols>
    <col min="4" max="4" width="12.140625" customWidth="1"/>
    <col min="6" max="6" width="10.28515625" bestFit="1" customWidth="1"/>
    <col min="14" max="14" width="39.85546875" customWidth="1"/>
  </cols>
  <sheetData>
    <row r="3" spans="17:25" ht="15.75" thickBot="1" x14ac:dyDescent="0.3"/>
    <row r="4" spans="17:25" ht="15.75" thickBot="1" x14ac:dyDescent="0.3">
      <c r="U4" s="21" t="s">
        <v>12</v>
      </c>
      <c r="V4" s="7" t="s">
        <v>1</v>
      </c>
      <c r="W4" s="7" t="s">
        <v>2</v>
      </c>
      <c r="X4" s="19" t="s">
        <v>0</v>
      </c>
      <c r="Y4" s="20" t="s">
        <v>3</v>
      </c>
    </row>
    <row r="13" spans="17:25" ht="15.75" thickBot="1" x14ac:dyDescent="0.3"/>
    <row r="14" spans="17:25" x14ac:dyDescent="0.25">
      <c r="Q14" s="33" t="s">
        <v>4</v>
      </c>
      <c r="R14" s="34">
        <f t="array" ref="R14">SUM(--(Лист3!N$11:R$14*ISNUMBER(MATCH(Лист3!N$3:R$3,IF(--(LEFTB(U14:Y14&amp;"9\",SEARCH("\",U14:Y14&amp;"9\")-1))&lt;4,U$4:Y$4),))*(Лист3!I$11:I$14=Q14)&gt;J$17))</f>
        <v>1</v>
      </c>
      <c r="U14" s="39" t="s">
        <v>9</v>
      </c>
      <c r="V14" s="40" t="s">
        <v>11</v>
      </c>
      <c r="W14" s="1"/>
      <c r="X14" s="41" t="s">
        <v>6</v>
      </c>
      <c r="Y14" s="42" t="s">
        <v>10</v>
      </c>
    </row>
    <row r="15" spans="17:25" x14ac:dyDescent="0.25">
      <c r="Q15" s="32" t="s">
        <v>0</v>
      </c>
      <c r="R15" s="34">
        <f t="array" ref="R15">SUM(--(Лист3!N$11:R$14*ISNUMBER(MATCH(Лист3!N$3:R$3,IF(--(LEFTB(U15:Y15&amp;"9\",SEARCH("\",U15:Y15&amp;"9\")-1))&lt;4,U$4:Y$4),))*(Лист3!I$11:I$14=Q15)&gt;J$17))</f>
        <v>0</v>
      </c>
      <c r="U15" s="29" t="s">
        <v>11</v>
      </c>
      <c r="V15" s="3"/>
      <c r="W15" s="5"/>
      <c r="X15" s="30" t="s">
        <v>6</v>
      </c>
      <c r="Y15" s="31" t="s">
        <v>9</v>
      </c>
    </row>
    <row r="16" spans="17:25" x14ac:dyDescent="0.25">
      <c r="Q16" s="9" t="s">
        <v>3</v>
      </c>
      <c r="R16" s="34">
        <f t="array" ref="R16">SUM(--(Лист3!N$11:R$14*ISNUMBER(MATCH(Лист3!N$3:R$3,IF(--(LEFTB(U16:Y16&amp;"9\",SEARCH("\",U16:Y16&amp;"9\")-1))&lt;4,U$4:Y$4),))*(Лист3!I$11:I$14=Q16)&gt;J$17))</f>
        <v>0</v>
      </c>
      <c r="U16" s="2"/>
      <c r="V16" s="3" t="s">
        <v>7</v>
      </c>
      <c r="W16" s="3" t="s">
        <v>8</v>
      </c>
      <c r="X16" s="3"/>
      <c r="Y16" s="4"/>
    </row>
    <row r="17" spans="6:25" ht="15.75" thickBot="1" x14ac:dyDescent="0.3">
      <c r="J17" s="37">
        <v>15</v>
      </c>
      <c r="Q17" s="10" t="s">
        <v>5</v>
      </c>
      <c r="R17" s="34">
        <f t="array" ref="R17">SUM(--(Лист3!N$11:R$14*ISNUMBER(MATCH(Лист3!N$3:R$3,IF(--(LEFTB(U17:Y17&amp;"9\",SEARCH("\",U17:Y17&amp;"9\")-1))&lt;4,U$4:Y$4),))*(Лист3!I$11:I$14=Q17)&gt;J$17))</f>
        <v>2</v>
      </c>
      <c r="U17" s="29" t="s">
        <v>11</v>
      </c>
      <c r="V17" s="3"/>
      <c r="W17" s="5"/>
      <c r="X17" s="30" t="s">
        <v>6</v>
      </c>
      <c r="Y17" s="31" t="s">
        <v>9</v>
      </c>
    </row>
    <row r="23" spans="6:25" ht="18" customHeight="1" x14ac:dyDescent="0.25"/>
    <row r="25" spans="6:25" x14ac:dyDescent="0.25">
      <c r="F25" s="34"/>
      <c r="G25" t="s">
        <v>18</v>
      </c>
    </row>
    <row r="26" spans="6:25" x14ac:dyDescent="0.25">
      <c r="F26" s="18"/>
      <c r="G26" t="s">
        <v>13</v>
      </c>
    </row>
    <row r="27" spans="6:25" x14ac:dyDescent="0.25">
      <c r="F27" s="22"/>
      <c r="G27" t="s">
        <v>14</v>
      </c>
    </row>
    <row r="28" spans="6:25" x14ac:dyDescent="0.25">
      <c r="F28" s="6"/>
      <c r="G28" t="s">
        <v>15</v>
      </c>
    </row>
    <row r="29" spans="6:25" x14ac:dyDescent="0.25">
      <c r="F29" s="26"/>
      <c r="G29" t="s">
        <v>16</v>
      </c>
    </row>
    <row r="30" spans="6:25" x14ac:dyDescent="0.25">
      <c r="F30" s="37"/>
      <c r="G30" t="s">
        <v>20</v>
      </c>
    </row>
    <row r="31" spans="6:25" x14ac:dyDescent="0.25">
      <c r="G31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R14"/>
  <sheetViews>
    <sheetView workbookViewId="0">
      <selection activeCell="R14" sqref="R14"/>
    </sheetView>
  </sheetViews>
  <sheetFormatPr defaultRowHeight="15" x14ac:dyDescent="0.25"/>
  <sheetData>
    <row r="2" spans="9:18" ht="15.75" thickBot="1" x14ac:dyDescent="0.3"/>
    <row r="3" spans="9:18" ht="15.75" thickBot="1" x14ac:dyDescent="0.3">
      <c r="N3" s="7" t="s">
        <v>1</v>
      </c>
      <c r="O3" s="25" t="s">
        <v>12</v>
      </c>
      <c r="P3" s="24" t="s">
        <v>3</v>
      </c>
      <c r="Q3" s="7" t="s">
        <v>2</v>
      </c>
      <c r="R3" s="23" t="s">
        <v>0</v>
      </c>
    </row>
    <row r="10" spans="9:18" ht="15.75" thickBot="1" x14ac:dyDescent="0.3"/>
    <row r="11" spans="9:18" x14ac:dyDescent="0.25">
      <c r="I11" s="8" t="s">
        <v>19</v>
      </c>
      <c r="N11" s="12"/>
      <c r="O11" s="11">
        <v>28</v>
      </c>
      <c r="P11" s="13"/>
      <c r="Q11" s="12"/>
      <c r="R11" s="12"/>
    </row>
    <row r="12" spans="9:18" x14ac:dyDescent="0.25">
      <c r="I12" s="9" t="s">
        <v>3</v>
      </c>
      <c r="N12" s="15">
        <v>44</v>
      </c>
      <c r="O12" s="14">
        <v>34</v>
      </c>
      <c r="P12" s="16">
        <v>13</v>
      </c>
      <c r="Q12" s="15"/>
      <c r="R12" s="15">
        <v>70</v>
      </c>
    </row>
    <row r="13" spans="9:18" x14ac:dyDescent="0.25">
      <c r="I13" s="9" t="s">
        <v>5</v>
      </c>
      <c r="N13" s="15">
        <v>23</v>
      </c>
      <c r="O13" s="14"/>
      <c r="P13" s="16">
        <v>22</v>
      </c>
      <c r="Q13" s="15">
        <v>80</v>
      </c>
      <c r="R13" s="15">
        <v>33</v>
      </c>
    </row>
    <row r="14" spans="9:18" ht="15.75" thickBot="1" x14ac:dyDescent="0.3">
      <c r="I14" s="35" t="s">
        <v>4</v>
      </c>
      <c r="N14" s="36">
        <v>18</v>
      </c>
      <c r="O14" s="27">
        <v>13</v>
      </c>
      <c r="P14" s="38">
        <v>56</v>
      </c>
      <c r="Q14" s="17"/>
      <c r="R14" s="28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Александр</cp:lastModifiedBy>
  <dcterms:created xsi:type="dcterms:W3CDTF">2014-04-01T07:34:25Z</dcterms:created>
  <dcterms:modified xsi:type="dcterms:W3CDTF">2014-04-07T17:20:51Z</dcterms:modified>
</cp:coreProperties>
</file>