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должен быть" sheetId="1" r:id="rId1"/>
    <sheet name="когда открываешь" sheetId="2" r:id="rId2"/>
  </sheets>
  <definedNames>
    <definedName name="_xlnm._FilterDatabase" localSheetId="0" hidden="1">'должен быть'!$A$4:$E$16</definedName>
  </definedNames>
  <calcPr fullCalcOnLoad="1"/>
</workbook>
</file>

<file path=xl/sharedStrings.xml><?xml version="1.0" encoding="utf-8"?>
<sst xmlns="http://schemas.openxmlformats.org/spreadsheetml/2006/main" count="60" uniqueCount="20">
  <si>
    <t>наименование</t>
  </si>
  <si>
    <t xml:space="preserve">Устройство плавного пуска SIEMENS - 3RW3026-1BB14 </t>
  </si>
  <si>
    <t xml:space="preserve">Реле электротепловое РТИ-1321 </t>
  </si>
  <si>
    <t>Реле R4-2014-23-5230WT</t>
  </si>
  <si>
    <t>Автоматический выключатель ВА - 2003-3/80</t>
  </si>
  <si>
    <t>Автоматический выключатель  ВА-2001 2/6</t>
  </si>
  <si>
    <t>Автоматический выключатель  ВА-2001 1/6</t>
  </si>
  <si>
    <t>Автоматический выключатель  ВА47-100 С100</t>
  </si>
  <si>
    <t>Автоматические выключатели  BA47-29 4P 16A (Арт. MVA20-4-016-C)</t>
  </si>
  <si>
    <t>Автоматические выключатели BA47-29 1P 10A (Арт. MVA20-1-010-C)</t>
  </si>
  <si>
    <t>Автоматические выключатели BA47-29 3P 5A</t>
  </si>
  <si>
    <t>ИТОГО</t>
  </si>
  <si>
    <t>Прогнозируемая среднероыночная цена</t>
  </si>
  <si>
    <t>Сумма</t>
  </si>
  <si>
    <t>Планируемое количество</t>
  </si>
  <si>
    <t>Элемент</t>
  </si>
  <si>
    <t>матер</t>
  </si>
  <si>
    <t>Ремонт блок питания LOGO Power   6EP1332 - 1SH51</t>
  </si>
  <si>
    <t>услуга</t>
  </si>
  <si>
    <t>Ремонт Автоматический выключатель  ВА47-100 С63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</si>
</sst>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38" fillId="0" borderId="10" xfId="58" applyNumberFormat="1" applyFont="1" applyBorder="1" applyAlignment="1">
      <alignment/>
    </xf>
    <xf numFmtId="164" fontId="38" fillId="0" borderId="11" xfId="58" applyNumberFormat="1" applyFont="1" applyBorder="1" applyAlignment="1">
      <alignment/>
    </xf>
    <xf numFmtId="164" fontId="38" fillId="0" borderId="12" xfId="58" applyNumberFormat="1" applyFont="1" applyBorder="1" applyAlignment="1">
      <alignment/>
    </xf>
    <xf numFmtId="164" fontId="38" fillId="0" borderId="13" xfId="58" applyNumberFormat="1" applyFont="1" applyBorder="1" applyAlignment="1">
      <alignment/>
    </xf>
    <xf numFmtId="164" fontId="39" fillId="0" borderId="14" xfId="58" applyNumberFormat="1" applyFont="1" applyBorder="1" applyAlignment="1">
      <alignment/>
    </xf>
    <xf numFmtId="164" fontId="39" fillId="0" borderId="15" xfId="58" applyNumberFormat="1" applyFont="1" applyBorder="1" applyAlignment="1">
      <alignment/>
    </xf>
    <xf numFmtId="164" fontId="38" fillId="0" borderId="16" xfId="58" applyNumberFormat="1" applyFont="1" applyBorder="1" applyAlignment="1">
      <alignment/>
    </xf>
    <xf numFmtId="164" fontId="38" fillId="0" borderId="17" xfId="58" applyNumberFormat="1" applyFont="1" applyBorder="1" applyAlignment="1">
      <alignment/>
    </xf>
    <xf numFmtId="0" fontId="38" fillId="0" borderId="18" xfId="0" applyFont="1" applyBorder="1" applyAlignment="1">
      <alignment wrapText="1"/>
    </xf>
    <xf numFmtId="0" fontId="38" fillId="0" borderId="19" xfId="0" applyFont="1" applyBorder="1" applyAlignment="1">
      <alignment wrapText="1"/>
    </xf>
    <xf numFmtId="0" fontId="40" fillId="0" borderId="0" xfId="0" applyFont="1" applyAlignment="1">
      <alignment horizontal="left" vertical="top" wrapText="1"/>
    </xf>
    <xf numFmtId="0" fontId="38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wrapText="1"/>
    </xf>
    <xf numFmtId="0" fontId="40" fillId="33" borderId="14" xfId="0" applyFont="1" applyFill="1" applyBorder="1" applyAlignment="1">
      <alignment horizontal="left" vertical="top" wrapText="1"/>
    </xf>
    <xf numFmtId="0" fontId="40" fillId="33" borderId="15" xfId="0" applyFont="1" applyFill="1" applyBorder="1" applyAlignment="1">
      <alignment horizontal="left" vertical="top" wrapText="1"/>
    </xf>
    <xf numFmtId="0" fontId="40" fillId="33" borderId="22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wrapText="1" indent="1"/>
    </xf>
    <xf numFmtId="0" fontId="38" fillId="0" borderId="23" xfId="0" applyFont="1" applyBorder="1" applyAlignment="1">
      <alignment horizontal="left" wrapText="1" indent="1"/>
    </xf>
    <xf numFmtId="0" fontId="38" fillId="0" borderId="18" xfId="0" applyFont="1" applyBorder="1" applyAlignment="1">
      <alignment horizontal="left" wrapText="1" indent="1"/>
    </xf>
    <xf numFmtId="0" fontId="39" fillId="0" borderId="24" xfId="0" applyFont="1" applyBorder="1" applyAlignment="1">
      <alignment horizontal="left" wrapText="1" indent="1"/>
    </xf>
    <xf numFmtId="0" fontId="40" fillId="33" borderId="24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wrapText="1" indent="1"/>
    </xf>
    <xf numFmtId="0" fontId="38" fillId="0" borderId="0" xfId="0" applyFont="1" applyBorder="1" applyAlignment="1">
      <alignment horizontal="left" indent="1"/>
    </xf>
    <xf numFmtId="0" fontId="0" fillId="0" borderId="0" xfId="0" applyFont="1" applyAlignment="1">
      <alignment horizontal="left" wrapText="1" indent="1"/>
    </xf>
    <xf numFmtId="164" fontId="0" fillId="0" borderId="0" xfId="58" applyNumberFormat="1" applyFont="1" applyBorder="1" applyAlignment="1">
      <alignment horizontal="right" wrapText="1"/>
    </xf>
    <xf numFmtId="164" fontId="38" fillId="0" borderId="0" xfId="58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7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41.8515625" style="23" customWidth="1"/>
    <col min="2" max="2" width="14.57421875" style="1" bestFit="1" customWidth="1"/>
    <col min="3" max="3" width="18.140625" style="1" customWidth="1"/>
    <col min="4" max="4" width="13.28125" style="1" customWidth="1"/>
    <col min="5" max="5" width="14.140625" style="1" customWidth="1"/>
    <col min="6" max="16384" width="9.140625" style="1" customWidth="1"/>
  </cols>
  <sheetData>
    <row r="3" ht="15.75" thickBot="1"/>
    <row r="4" spans="1:5" s="13" customFormat="1" ht="45.75" thickBot="1">
      <c r="A4" s="27" t="s">
        <v>0</v>
      </c>
      <c r="B4" s="20" t="s">
        <v>14</v>
      </c>
      <c r="C4" s="20" t="s">
        <v>12</v>
      </c>
      <c r="D4" s="21" t="s">
        <v>13</v>
      </c>
      <c r="E4" s="22" t="s">
        <v>15</v>
      </c>
    </row>
    <row r="5" spans="1:5" ht="30">
      <c r="A5" s="24" t="s">
        <v>1</v>
      </c>
      <c r="B5" s="9">
        <v>1</v>
      </c>
      <c r="C5" s="9">
        <v>189</v>
      </c>
      <c r="D5" s="10">
        <f aca="true" t="shared" si="0" ref="D5:D16">B5*C5</f>
        <v>189</v>
      </c>
      <c r="E5" s="14" t="s">
        <v>16</v>
      </c>
    </row>
    <row r="6" spans="1:5" ht="15">
      <c r="A6" s="25" t="s">
        <v>2</v>
      </c>
      <c r="B6" s="3">
        <v>2</v>
      </c>
      <c r="C6" s="3">
        <v>176</v>
      </c>
      <c r="D6" s="4">
        <f t="shared" si="0"/>
        <v>352</v>
      </c>
      <c r="E6" s="14" t="s">
        <v>16</v>
      </c>
    </row>
    <row r="7" spans="1:5" ht="15">
      <c r="A7" s="25" t="s">
        <v>3</v>
      </c>
      <c r="B7" s="3">
        <v>3</v>
      </c>
      <c r="C7" s="3">
        <v>165</v>
      </c>
      <c r="D7" s="4">
        <f t="shared" si="0"/>
        <v>495</v>
      </c>
      <c r="E7" s="14" t="s">
        <v>16</v>
      </c>
    </row>
    <row r="8" spans="1:5" ht="30">
      <c r="A8" s="25" t="s">
        <v>4</v>
      </c>
      <c r="B8" s="3">
        <v>4</v>
      </c>
      <c r="C8" s="3">
        <v>154</v>
      </c>
      <c r="D8" s="4">
        <f t="shared" si="0"/>
        <v>616</v>
      </c>
      <c r="E8" s="14" t="s">
        <v>16</v>
      </c>
    </row>
    <row r="9" spans="1:5" ht="30">
      <c r="A9" s="25" t="s">
        <v>5</v>
      </c>
      <c r="B9" s="3">
        <v>5</v>
      </c>
      <c r="C9" s="3">
        <v>143</v>
      </c>
      <c r="D9" s="4">
        <f t="shared" si="0"/>
        <v>715</v>
      </c>
      <c r="E9" s="14" t="s">
        <v>16</v>
      </c>
    </row>
    <row r="10" spans="1:5" ht="30">
      <c r="A10" s="25" t="s">
        <v>6</v>
      </c>
      <c r="B10" s="3">
        <v>6</v>
      </c>
      <c r="C10" s="3">
        <v>132</v>
      </c>
      <c r="D10" s="4">
        <f t="shared" si="0"/>
        <v>792</v>
      </c>
      <c r="E10" s="14" t="s">
        <v>16</v>
      </c>
    </row>
    <row r="11" spans="1:5" ht="30">
      <c r="A11" s="25" t="s">
        <v>7</v>
      </c>
      <c r="B11" s="3">
        <v>7</v>
      </c>
      <c r="C11" s="3">
        <v>121</v>
      </c>
      <c r="D11" s="4">
        <f t="shared" si="0"/>
        <v>847</v>
      </c>
      <c r="E11" s="14" t="s">
        <v>16</v>
      </c>
    </row>
    <row r="12" spans="1:5" ht="30">
      <c r="A12" s="11" t="s">
        <v>19</v>
      </c>
      <c r="B12" s="3">
        <v>8</v>
      </c>
      <c r="C12" s="3">
        <v>110</v>
      </c>
      <c r="D12" s="4">
        <f t="shared" si="0"/>
        <v>880</v>
      </c>
      <c r="E12" s="14" t="s">
        <v>18</v>
      </c>
    </row>
    <row r="13" spans="1:5" ht="30">
      <c r="A13" s="25" t="s">
        <v>8</v>
      </c>
      <c r="B13" s="3">
        <v>9</v>
      </c>
      <c r="C13" s="3">
        <v>99</v>
      </c>
      <c r="D13" s="4">
        <f t="shared" si="0"/>
        <v>891</v>
      </c>
      <c r="E13" s="14" t="s">
        <v>16</v>
      </c>
    </row>
    <row r="14" spans="1:5" ht="30">
      <c r="A14" s="25" t="s">
        <v>9</v>
      </c>
      <c r="B14" s="3">
        <v>10</v>
      </c>
      <c r="C14" s="3">
        <v>88</v>
      </c>
      <c r="D14" s="4">
        <f t="shared" si="0"/>
        <v>880</v>
      </c>
      <c r="E14" s="14" t="s">
        <v>16</v>
      </c>
    </row>
    <row r="15" spans="1:5" ht="30">
      <c r="A15" s="25" t="s">
        <v>10</v>
      </c>
      <c r="B15" s="3">
        <v>11</v>
      </c>
      <c r="C15" s="3">
        <v>77</v>
      </c>
      <c r="D15" s="4">
        <f t="shared" si="0"/>
        <v>847</v>
      </c>
      <c r="E15" s="14" t="s">
        <v>16</v>
      </c>
    </row>
    <row r="16" spans="1:5" ht="30.75" thickBot="1">
      <c r="A16" s="12" t="s">
        <v>17</v>
      </c>
      <c r="B16" s="5">
        <v>12</v>
      </c>
      <c r="C16" s="5">
        <v>66</v>
      </c>
      <c r="D16" s="6">
        <f t="shared" si="0"/>
        <v>792</v>
      </c>
      <c r="E16" s="14" t="s">
        <v>18</v>
      </c>
    </row>
    <row r="17" spans="1:5" s="2" customFormat="1" ht="15" thickBot="1">
      <c r="A17" s="26" t="s">
        <v>11</v>
      </c>
      <c r="B17" s="7"/>
      <c r="C17" s="7"/>
      <c r="D17" s="8">
        <f>SUBTOTAL(9,D5:D16)</f>
        <v>8296</v>
      </c>
      <c r="E17" s="15"/>
    </row>
  </sheetData>
  <sheetProtection/>
  <autoFilter ref="A4:E16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7"/>
  <sheetViews>
    <sheetView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36.8515625" style="17" customWidth="1"/>
    <col min="2" max="2" width="12.7109375" style="30" customWidth="1"/>
    <col min="3" max="3" width="15.421875" style="30" customWidth="1"/>
    <col min="4" max="4" width="13.28125" style="30" customWidth="1"/>
    <col min="5" max="5" width="7.00390625" style="30" customWidth="1"/>
    <col min="6" max="16384" width="9.140625" style="16" customWidth="1"/>
  </cols>
  <sheetData>
    <row r="4" spans="1:5" s="35" customFormat="1" ht="15">
      <c r="A4" s="18" t="s">
        <v>0</v>
      </c>
      <c r="B4" s="33" t="s">
        <v>14</v>
      </c>
      <c r="C4" s="33" t="s">
        <v>12</v>
      </c>
      <c r="D4" s="34" t="s">
        <v>13</v>
      </c>
      <c r="E4" s="33" t="s">
        <v>15</v>
      </c>
    </row>
    <row r="5" spans="1:5" ht="15">
      <c r="A5" s="18" t="s">
        <v>1</v>
      </c>
      <c r="B5" s="31">
        <v>1</v>
      </c>
      <c r="C5" s="31">
        <v>189</v>
      </c>
      <c r="D5" s="31">
        <f aca="true" t="shared" si="0" ref="D5:D16">B5*C5</f>
        <v>189</v>
      </c>
      <c r="E5" s="28" t="s">
        <v>16</v>
      </c>
    </row>
    <row r="6" spans="1:5" ht="15">
      <c r="A6" s="18" t="s">
        <v>2</v>
      </c>
      <c r="B6" s="31">
        <v>2</v>
      </c>
      <c r="C6" s="31">
        <v>176</v>
      </c>
      <c r="D6" s="31">
        <f t="shared" si="0"/>
        <v>352</v>
      </c>
      <c r="E6" s="28" t="s">
        <v>16</v>
      </c>
    </row>
    <row r="7" spans="1:5" ht="15">
      <c r="A7" s="18" t="s">
        <v>3</v>
      </c>
      <c r="B7" s="31">
        <v>3</v>
      </c>
      <c r="C7" s="31">
        <v>165</v>
      </c>
      <c r="D7" s="31">
        <f t="shared" si="0"/>
        <v>495</v>
      </c>
      <c r="E7" s="28" t="s">
        <v>16</v>
      </c>
    </row>
    <row r="8" spans="1:5" ht="15">
      <c r="A8" s="18" t="s">
        <v>4</v>
      </c>
      <c r="B8" s="31">
        <v>4</v>
      </c>
      <c r="C8" s="31">
        <v>154</v>
      </c>
      <c r="D8" s="31">
        <f t="shared" si="0"/>
        <v>616</v>
      </c>
      <c r="E8" s="28" t="s">
        <v>16</v>
      </c>
    </row>
    <row r="9" spans="1:5" ht="15">
      <c r="A9" s="18" t="s">
        <v>5</v>
      </c>
      <c r="B9" s="31">
        <v>5</v>
      </c>
      <c r="C9" s="31">
        <v>143</v>
      </c>
      <c r="D9" s="31">
        <f t="shared" si="0"/>
        <v>715</v>
      </c>
      <c r="E9" s="28" t="s">
        <v>16</v>
      </c>
    </row>
    <row r="10" spans="1:5" ht="15">
      <c r="A10" s="18" t="s">
        <v>6</v>
      </c>
      <c r="B10" s="31">
        <v>6</v>
      </c>
      <c r="C10" s="31">
        <v>132</v>
      </c>
      <c r="D10" s="31">
        <f t="shared" si="0"/>
        <v>792</v>
      </c>
      <c r="E10" s="28" t="s">
        <v>16</v>
      </c>
    </row>
    <row r="11" spans="1:5" ht="15">
      <c r="A11" s="18" t="s">
        <v>7</v>
      </c>
      <c r="B11" s="31">
        <v>7</v>
      </c>
      <c r="C11" s="31">
        <v>121</v>
      </c>
      <c r="D11" s="31">
        <f t="shared" si="0"/>
        <v>847</v>
      </c>
      <c r="E11" s="28" t="s">
        <v>16</v>
      </c>
    </row>
    <row r="12" spans="1:5" s="1" customFormat="1" ht="30">
      <c r="A12" s="19" t="s">
        <v>19</v>
      </c>
      <c r="B12" s="32">
        <v>8</v>
      </c>
      <c r="C12" s="32">
        <v>110</v>
      </c>
      <c r="D12" s="32">
        <f t="shared" si="0"/>
        <v>880</v>
      </c>
      <c r="E12" s="29" t="s">
        <v>18</v>
      </c>
    </row>
    <row r="13" spans="1:5" ht="15">
      <c r="A13" s="18" t="s">
        <v>8</v>
      </c>
      <c r="B13" s="31">
        <v>9</v>
      </c>
      <c r="C13" s="31">
        <v>99</v>
      </c>
      <c r="D13" s="31">
        <f t="shared" si="0"/>
        <v>891</v>
      </c>
      <c r="E13" s="28" t="s">
        <v>16</v>
      </c>
    </row>
    <row r="14" spans="1:5" ht="15">
      <c r="A14" s="18" t="s">
        <v>9</v>
      </c>
      <c r="B14" s="31">
        <v>10</v>
      </c>
      <c r="C14" s="31">
        <v>88</v>
      </c>
      <c r="D14" s="31">
        <f t="shared" si="0"/>
        <v>880</v>
      </c>
      <c r="E14" s="28" t="s">
        <v>16</v>
      </c>
    </row>
    <row r="15" spans="1:5" ht="15">
      <c r="A15" s="18" t="s">
        <v>10</v>
      </c>
      <c r="B15" s="31">
        <v>11</v>
      </c>
      <c r="C15" s="31">
        <v>77</v>
      </c>
      <c r="D15" s="31">
        <f t="shared" si="0"/>
        <v>847</v>
      </c>
      <c r="E15" s="28" t="s">
        <v>16</v>
      </c>
    </row>
    <row r="16" spans="1:5" s="1" customFormat="1" ht="30">
      <c r="A16" s="19" t="s">
        <v>17</v>
      </c>
      <c r="B16" s="32">
        <v>12</v>
      </c>
      <c r="C16" s="32">
        <v>66</v>
      </c>
      <c r="D16" s="32">
        <f t="shared" si="0"/>
        <v>792</v>
      </c>
      <c r="E16" s="29" t="s">
        <v>18</v>
      </c>
    </row>
    <row r="17" spans="1:5" ht="15">
      <c r="A17" s="18" t="s">
        <v>11</v>
      </c>
      <c r="B17" s="31"/>
      <c r="C17" s="31"/>
      <c r="D17" s="31">
        <f>SUBTOTAL(9,D5:D16)</f>
        <v>8296</v>
      </c>
      <c r="E17" s="2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2014-04-08T11:10:47Z</dcterms:modified>
  <cp:category/>
  <cp:version/>
  <cp:contentType/>
  <cp:contentStatus/>
</cp:coreProperties>
</file>