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280" activeTab="0"/>
  </bookViews>
  <sheets>
    <sheet name="Исходные данные" sheetId="1" r:id="rId1"/>
  </sheets>
  <definedNames>
    <definedName name="_xlfn.IFERROR" hidden="1">#NAME?</definedName>
    <definedName name="_xlnm._FilterDatabase" localSheetId="0" hidden="1">'Исходные данные'!$B$9:$AD$9</definedName>
  </definedNames>
  <calcPr fullCalcOnLoad="1"/>
</workbook>
</file>

<file path=xl/sharedStrings.xml><?xml version="1.0" encoding="utf-8"?>
<sst xmlns="http://schemas.openxmlformats.org/spreadsheetml/2006/main" count="4" uniqueCount="4">
  <si>
    <t>Сумма</t>
  </si>
  <si>
    <t>Дата</t>
  </si>
  <si>
    <t>Эту ошибку не могу исправить, как сделать так, чтобы в эти даты не попадала 1/12 от суммы?</t>
  </si>
  <si>
    <t>сумма 1/12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</si>
</sst>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</numFmts>
  <fonts count="44"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4" fontId="42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left"/>
    </xf>
    <xf numFmtId="14" fontId="43" fillId="0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172" fontId="23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42" fillId="0" borderId="0" xfId="0" applyFont="1" applyFill="1" applyAlignment="1">
      <alignment horizontal="center" wrapText="1"/>
    </xf>
    <xf numFmtId="172" fontId="0" fillId="0" borderId="0" xfId="0" applyNumberFormat="1" applyFill="1" applyAlignment="1">
      <alignment wrapText="1"/>
    </xf>
    <xf numFmtId="0" fontId="0" fillId="11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outlinePr summaryBelow="0" summaryRight="0"/>
  </sheetPr>
  <dimension ref="B1:AD19"/>
  <sheetViews>
    <sheetView tabSelected="1" zoomScalePageLayoutView="0" workbookViewId="0" topLeftCell="A8">
      <pane xSplit="1" ySplit="2" topLeftCell="B10" activePane="bottomRight" state="frozen"/>
      <selection pane="topLeft" activeCell="A8" sqref="A8"/>
      <selection pane="topRight" activeCell="E8" sqref="E8"/>
      <selection pane="bottomLeft" activeCell="A10" sqref="A10"/>
      <selection pane="bottomRight" activeCell="F24" sqref="F24"/>
    </sheetView>
  </sheetViews>
  <sheetFormatPr defaultColWidth="10.66015625" defaultRowHeight="11.25" outlineLevelCol="1"/>
  <cols>
    <col min="1" max="1" width="2.33203125" style="6" customWidth="1"/>
    <col min="2" max="2" width="14.5" style="7" customWidth="1"/>
    <col min="3" max="3" width="8.66015625" style="6" customWidth="1"/>
    <col min="4" max="4" width="9.5" style="6" customWidth="1"/>
    <col min="5" max="16" width="13.5" style="6" customWidth="1" outlineLevel="1"/>
    <col min="17" max="17" width="11.83203125" style="6" customWidth="1" outlineLevel="1"/>
    <col min="18" max="18" width="13.16015625" style="6" customWidth="1" outlineLevel="1"/>
    <col min="19" max="19" width="10.83203125" style="6" customWidth="1"/>
    <col min="20" max="20" width="12.5" style="6" customWidth="1"/>
    <col min="21" max="21" width="9.66015625" style="6" customWidth="1"/>
    <col min="22" max="22" width="11.83203125" style="6" customWidth="1"/>
    <col min="23" max="23" width="9.16015625" style="6" customWidth="1"/>
    <col min="24" max="24" width="9.66015625" style="6" customWidth="1"/>
    <col min="25" max="30" width="7.83203125" style="6" customWidth="1"/>
    <col min="31" max="16384" width="10.66015625" style="6" customWidth="1"/>
  </cols>
  <sheetData>
    <row r="1" s="1" customFormat="1" ht="15.75" customHeight="1" hidden="1">
      <c r="B1" s="2"/>
    </row>
    <row r="2" s="1" customFormat="1" ht="11.25" customHeight="1" hidden="1">
      <c r="B2" s="2"/>
    </row>
    <row r="3" s="1" customFormat="1" ht="11.25" customHeight="1" hidden="1">
      <c r="B3" s="2"/>
    </row>
    <row r="4" s="1" customFormat="1" ht="11.25" customHeight="1" hidden="1">
      <c r="B4" s="2"/>
    </row>
    <row r="5" s="1" customFormat="1" ht="22.5" customHeight="1" hidden="1">
      <c r="B5" s="2"/>
    </row>
    <row r="6" s="1" customFormat="1" ht="55.5" customHeight="1" hidden="1">
      <c r="B6" s="2"/>
    </row>
    <row r="7" s="1" customFormat="1" ht="11.25" customHeight="1" hidden="1">
      <c r="B7" s="2"/>
    </row>
    <row r="8" spans="2:30" s="10" customFormat="1" ht="22.5" customHeight="1">
      <c r="B8" s="11" t="s">
        <v>1</v>
      </c>
      <c r="C8" s="12" t="s">
        <v>0</v>
      </c>
      <c r="D8" s="12" t="s">
        <v>3</v>
      </c>
      <c r="E8" s="13">
        <v>41214</v>
      </c>
      <c r="F8" s="13">
        <v>41244</v>
      </c>
      <c r="G8" s="13">
        <v>41275</v>
      </c>
      <c r="H8" s="13">
        <v>41306</v>
      </c>
      <c r="I8" s="13">
        <v>41334</v>
      </c>
      <c r="J8" s="13">
        <v>41365</v>
      </c>
      <c r="K8" s="13">
        <v>41395</v>
      </c>
      <c r="L8" s="13">
        <v>41426</v>
      </c>
      <c r="M8" s="13">
        <v>41456</v>
      </c>
      <c r="N8" s="13">
        <v>41487</v>
      </c>
      <c r="O8" s="13">
        <v>41518</v>
      </c>
      <c r="P8" s="13">
        <v>41548</v>
      </c>
      <c r="Q8" s="13">
        <v>41579</v>
      </c>
      <c r="R8" s="13">
        <v>41609</v>
      </c>
      <c r="S8" s="13">
        <v>41640</v>
      </c>
      <c r="T8" s="13">
        <v>41671</v>
      </c>
      <c r="U8" s="13">
        <v>41699</v>
      </c>
      <c r="V8" s="13">
        <v>41730</v>
      </c>
      <c r="W8" s="13">
        <v>41760</v>
      </c>
      <c r="X8" s="13">
        <v>41791</v>
      </c>
      <c r="Y8" s="13">
        <v>41821</v>
      </c>
      <c r="Z8" s="13">
        <v>41853</v>
      </c>
      <c r="AA8" s="13">
        <v>41885</v>
      </c>
      <c r="AB8" s="13">
        <v>41916</v>
      </c>
      <c r="AC8" s="13">
        <v>41947</v>
      </c>
      <c r="AD8" s="13">
        <v>41977</v>
      </c>
    </row>
    <row r="9" spans="2:30" ht="10.5" customHeight="1"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2:30" ht="20.25" customHeight="1">
      <c r="B10" s="9">
        <v>41292</v>
      </c>
      <c r="C10" s="6">
        <v>12000</v>
      </c>
      <c r="D10" s="6">
        <f>C10/12</f>
        <v>1000</v>
      </c>
      <c r="E10" s="8">
        <f>IF(($B10+365-31)&gt;E$8,$D10,0)</f>
        <v>1000</v>
      </c>
      <c r="F10" s="8">
        <f>IF(($B10+365-31)&gt;F$8,$D10,0)</f>
        <v>1000</v>
      </c>
      <c r="G10" s="15">
        <f aca="true" t="shared" si="0" ref="G10:AB10">IF(($B10+365-31)&gt;G$8,$D10,0)</f>
        <v>1000</v>
      </c>
      <c r="H10" s="15">
        <f t="shared" si="0"/>
        <v>1000</v>
      </c>
      <c r="I10" s="15">
        <f t="shared" si="0"/>
        <v>1000</v>
      </c>
      <c r="J10" s="15">
        <f t="shared" si="0"/>
        <v>1000</v>
      </c>
      <c r="K10" s="15">
        <f t="shared" si="0"/>
        <v>1000</v>
      </c>
      <c r="L10" s="15">
        <f t="shared" si="0"/>
        <v>1000</v>
      </c>
      <c r="M10" s="15">
        <f t="shared" si="0"/>
        <v>1000</v>
      </c>
      <c r="N10" s="15">
        <f t="shared" si="0"/>
        <v>1000</v>
      </c>
      <c r="O10" s="15">
        <f t="shared" si="0"/>
        <v>1000</v>
      </c>
      <c r="P10" s="15">
        <f t="shared" si="0"/>
        <v>1000</v>
      </c>
      <c r="Q10" s="15">
        <f t="shared" si="0"/>
        <v>1000</v>
      </c>
      <c r="R10" s="15">
        <f t="shared" si="0"/>
        <v>1000</v>
      </c>
      <c r="S10" s="14">
        <f t="shared" si="0"/>
        <v>0</v>
      </c>
      <c r="T10" s="14">
        <f t="shared" si="0"/>
        <v>0</v>
      </c>
      <c r="U10" s="14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4">
        <f t="shared" si="0"/>
        <v>0</v>
      </c>
      <c r="Z10" s="14">
        <f t="shared" si="0"/>
        <v>0</v>
      </c>
      <c r="AA10" s="14">
        <f t="shared" si="0"/>
        <v>0</v>
      </c>
      <c r="AB10" s="14">
        <f t="shared" si="0"/>
        <v>0</v>
      </c>
      <c r="AC10" s="3">
        <f>_xlfn.IFERROR(IF(($B10+365)&gt;AC$8,$D10,0),0)</f>
        <v>0</v>
      </c>
      <c r="AD10" s="3">
        <f>_xlfn.IFERROR(IF(($B10+365-31)&gt;AD$8,$D10,0),0)</f>
        <v>0</v>
      </c>
    </row>
    <row r="11" spans="5:30" ht="11.25">
      <c r="E11" s="19">
        <f>IF(YEAR($B$10)=YEAR(E8),$D$10,0)</f>
        <v>0</v>
      </c>
      <c r="F11" s="19">
        <f aca="true" t="shared" si="1" ref="F11:AD11">IF(YEAR($B$10)=YEAR(F8),$D$10,0)</f>
        <v>0</v>
      </c>
      <c r="G11" s="19">
        <f t="shared" si="1"/>
        <v>1000</v>
      </c>
      <c r="H11" s="19">
        <f t="shared" si="1"/>
        <v>1000</v>
      </c>
      <c r="I11" s="19">
        <f t="shared" si="1"/>
        <v>1000</v>
      </c>
      <c r="J11" s="19">
        <f t="shared" si="1"/>
        <v>1000</v>
      </c>
      <c r="K11" s="19">
        <f t="shared" si="1"/>
        <v>1000</v>
      </c>
      <c r="L11" s="19">
        <f t="shared" si="1"/>
        <v>1000</v>
      </c>
      <c r="M11" s="19">
        <f t="shared" si="1"/>
        <v>1000</v>
      </c>
      <c r="N11" s="19">
        <f t="shared" si="1"/>
        <v>1000</v>
      </c>
      <c r="O11" s="19">
        <f t="shared" si="1"/>
        <v>1000</v>
      </c>
      <c r="P11" s="19">
        <f t="shared" si="1"/>
        <v>1000</v>
      </c>
      <c r="Q11" s="19">
        <f t="shared" si="1"/>
        <v>1000</v>
      </c>
      <c r="R11" s="19">
        <f t="shared" si="1"/>
        <v>1000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</row>
    <row r="12" spans="5:6" ht="11.25" customHeight="1">
      <c r="E12" s="17" t="s">
        <v>2</v>
      </c>
      <c r="F12" s="17"/>
    </row>
    <row r="13" spans="5:6" ht="11.25">
      <c r="E13" s="17"/>
      <c r="F13" s="17"/>
    </row>
    <row r="14" spans="5:6" ht="11.25">
      <c r="E14" s="17"/>
      <c r="F14" s="17"/>
    </row>
    <row r="15" spans="5:6" ht="11.25">
      <c r="E15" s="17"/>
      <c r="F15" s="17"/>
    </row>
    <row r="16" spans="5:6" ht="11.25">
      <c r="E16" s="16"/>
      <c r="F16" s="16"/>
    </row>
    <row r="17" spans="5:16" ht="11.25">
      <c r="E17" s="18">
        <f>+$B$10+365-31</f>
        <v>41626</v>
      </c>
      <c r="F17" s="18">
        <f aca="true" t="shared" si="2" ref="F17:P17">+$B$10+365-31</f>
        <v>41626</v>
      </c>
      <c r="G17" s="18">
        <f>+$B$10+365-31</f>
        <v>41626</v>
      </c>
      <c r="H17" s="18">
        <f t="shared" si="2"/>
        <v>41626</v>
      </c>
      <c r="I17" s="18">
        <f t="shared" si="2"/>
        <v>41626</v>
      </c>
      <c r="J17" s="18">
        <f t="shared" si="2"/>
        <v>41626</v>
      </c>
      <c r="K17" s="18">
        <f t="shared" si="2"/>
        <v>41626</v>
      </c>
      <c r="L17" s="18">
        <f t="shared" si="2"/>
        <v>41626</v>
      </c>
      <c r="M17" s="18">
        <f t="shared" si="2"/>
        <v>41626</v>
      </c>
      <c r="N17" s="18">
        <f t="shared" si="2"/>
        <v>41626</v>
      </c>
      <c r="O17" s="18">
        <f t="shared" si="2"/>
        <v>41626</v>
      </c>
      <c r="P17" s="18">
        <f t="shared" si="2"/>
        <v>41626</v>
      </c>
    </row>
    <row r="18" spans="5:6" ht="11.25">
      <c r="E18" s="16"/>
      <c r="F18" s="16"/>
    </row>
    <row r="19" spans="5:6" ht="11.25">
      <c r="E19" s="16"/>
      <c r="F19" s="16"/>
    </row>
  </sheetData>
  <sheetProtection/>
  <autoFilter ref="B9:AD9"/>
  <mergeCells count="1">
    <mergeCell ref="E12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analitic</dc:creator>
  <cp:keywords/>
  <dc:description/>
  <cp:lastModifiedBy>Ахтямов Руслан Сальманович</cp:lastModifiedBy>
  <dcterms:created xsi:type="dcterms:W3CDTF">2014-04-03T11:47:17Z</dcterms:created>
  <dcterms:modified xsi:type="dcterms:W3CDTF">2014-04-03T12:55:01Z</dcterms:modified>
  <cp:category/>
  <cp:version/>
  <cp:contentType/>
  <cp:contentStatus/>
</cp:coreProperties>
</file>