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955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5" i="1" l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8" i="1"/>
  <c r="B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A10" i="1"/>
  <c r="A11" i="1"/>
  <c r="A12" i="1" s="1"/>
  <c r="A9" i="1"/>
  <c r="A8" i="1"/>
  <c r="A13" i="1" l="1"/>
  <c r="A14" i="1" l="1"/>
  <c r="A15" i="1" l="1"/>
  <c r="A16" i="1" l="1"/>
  <c r="A17" i="1" l="1"/>
  <c r="A18" i="1" l="1"/>
  <c r="A19" i="1" l="1"/>
  <c r="A20" i="1" l="1"/>
  <c r="A21" i="1" l="1"/>
  <c r="A22" i="1" l="1"/>
  <c r="A23" i="1" l="1"/>
  <c r="A24" i="1" l="1"/>
  <c r="A25" i="1" l="1"/>
  <c r="A26" i="1" l="1"/>
  <c r="A27" i="1" l="1"/>
  <c r="A28" i="1" l="1"/>
</calcChain>
</file>

<file path=xl/sharedStrings.xml><?xml version="1.0" encoding="utf-8"?>
<sst xmlns="http://schemas.openxmlformats.org/spreadsheetml/2006/main" count="9" uniqueCount="9">
  <si>
    <t>Menge</t>
  </si>
  <si>
    <t>Umsatz</t>
  </si>
  <si>
    <t>Variable Stückkosten</t>
  </si>
  <si>
    <t>Verkaufspreis pro Stück</t>
  </si>
  <si>
    <t>Fixe Kosten</t>
  </si>
  <si>
    <t>Schrittweite</t>
  </si>
  <si>
    <t>Break-Even-Point</t>
  </si>
  <si>
    <t>Gesamtkosten</t>
  </si>
  <si>
    <t>Gewinn/Verlust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</si>
</sst>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€]_-;\-* #,##0.00\ [$€]_-;_-* &quot;-&quot;??\ [$€]_-;_-@_-"/>
    <numFmt numFmtId="165" formatCode="_-* #,##0.00\ _D_M_-;\-* #,##0.00\ _D_M_-;_-* &quot;-&quot;??\ _D_M_-;_-@_-"/>
    <numFmt numFmtId="166" formatCode="_-* #,##0.00\ &quot;DM&quot;_-;\-* #,##0.00\ &quot;DM&quot;_-;_-* &quot;-&quot;??\ &quot;DM&quot;_-;_-@_-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5">
    <xf numFmtId="0" fontId="0" fillId="0" borderId="0" xfId="0"/>
    <xf numFmtId="4" fontId="2" fillId="2" borderId="1" xfId="1" applyNumberFormat="1" applyFont="1" applyFill="1" applyBorder="1"/>
    <xf numFmtId="164" fontId="2" fillId="0" borderId="1" xfId="2" applyFont="1" applyFill="1" applyBorder="1" applyProtection="1">
      <protection locked="0"/>
    </xf>
    <xf numFmtId="0" fontId="2" fillId="2" borderId="2" xfId="1" applyFont="1" applyFill="1" applyBorder="1"/>
    <xf numFmtId="0" fontId="2" fillId="2" borderId="0" xfId="1" applyFont="1" applyFill="1" applyBorder="1"/>
    <xf numFmtId="3" fontId="2" fillId="0" borderId="1" xfId="3" applyNumberFormat="1" applyFont="1" applyFill="1" applyBorder="1" applyProtection="1">
      <protection locked="0"/>
    </xf>
    <xf numFmtId="0" fontId="2" fillId="2" borderId="1" xfId="1" applyFont="1" applyFill="1" applyBorder="1" applyProtection="1"/>
    <xf numFmtId="1" fontId="3" fillId="2" borderId="3" xfId="4" applyNumberFormat="1" applyFont="1" applyFill="1" applyBorder="1" applyAlignment="1" applyProtection="1">
      <alignment horizontal="center"/>
    </xf>
    <xf numFmtId="0" fontId="2" fillId="2" borderId="0" xfId="1" applyFont="1" applyFill="1" applyBorder="1" applyProtection="1"/>
    <xf numFmtId="0" fontId="2" fillId="2" borderId="4" xfId="1" applyFont="1" applyFill="1" applyBorder="1" applyProtection="1"/>
    <xf numFmtId="4" fontId="2" fillId="2" borderId="4" xfId="1" applyNumberFormat="1" applyFont="1" applyFill="1" applyBorder="1" applyProtection="1"/>
    <xf numFmtId="4" fontId="3" fillId="2" borderId="1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/>
    </xf>
    <xf numFmtId="164" fontId="2" fillId="2" borderId="1" xfId="2" applyFont="1" applyFill="1" applyBorder="1" applyProtection="1"/>
    <xf numFmtId="3" fontId="2" fillId="2" borderId="1" xfId="1" applyNumberFormat="1" applyFont="1" applyFill="1" applyBorder="1" applyAlignment="1" applyProtection="1">
      <alignment horizontal="center"/>
    </xf>
  </cellXfs>
  <cellStyles count="5">
    <cellStyle name="Dezimal_BreakEven" xfId="3"/>
    <cellStyle name="Euro_BreakEven" xfId="2"/>
    <cellStyle name="Standard_BreakEven" xfId="1"/>
    <cellStyle name="Währung_BreakEven" xf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Лист1!$B$7</c:f>
              <c:strCache>
                <c:ptCount val="1"/>
                <c:pt idx="0">
                  <c:v>Gesamtkosten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Лист1!$A$8:$A$28</c:f>
              <c:numCache>
                <c:formatCode>#.##0</c:formatCode>
                <c:ptCount val="21"/>
                <c:pt idx="0" formatCode="Standard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</c:numCache>
            </c:numRef>
          </c:cat>
          <c:val>
            <c:numRef>
              <c:f>Лист1!$B$8:$B$28</c:f>
              <c:numCache>
                <c:formatCode>_-* #.##0,00\ [$€]_-;\-* #.##0,00\ [$€]_-;_-* "-"??\ [$€]_-;_-@_-</c:formatCode>
                <c:ptCount val="21"/>
                <c:pt idx="0">
                  <c:v>150000</c:v>
                </c:pt>
                <c:pt idx="1">
                  <c:v>155000</c:v>
                </c:pt>
                <c:pt idx="2">
                  <c:v>160000</c:v>
                </c:pt>
                <c:pt idx="3">
                  <c:v>165000</c:v>
                </c:pt>
                <c:pt idx="4">
                  <c:v>170000</c:v>
                </c:pt>
                <c:pt idx="5">
                  <c:v>175000</c:v>
                </c:pt>
                <c:pt idx="6">
                  <c:v>180000</c:v>
                </c:pt>
                <c:pt idx="7">
                  <c:v>185000</c:v>
                </c:pt>
                <c:pt idx="8">
                  <c:v>190000</c:v>
                </c:pt>
                <c:pt idx="9">
                  <c:v>195000</c:v>
                </c:pt>
                <c:pt idx="10">
                  <c:v>200000</c:v>
                </c:pt>
                <c:pt idx="11">
                  <c:v>205000</c:v>
                </c:pt>
                <c:pt idx="12">
                  <c:v>210000</c:v>
                </c:pt>
                <c:pt idx="13">
                  <c:v>215000</c:v>
                </c:pt>
                <c:pt idx="14">
                  <c:v>220000</c:v>
                </c:pt>
                <c:pt idx="15">
                  <c:v>225000</c:v>
                </c:pt>
                <c:pt idx="16">
                  <c:v>230000</c:v>
                </c:pt>
                <c:pt idx="17">
                  <c:v>235000</c:v>
                </c:pt>
                <c:pt idx="18">
                  <c:v>240000</c:v>
                </c:pt>
                <c:pt idx="19">
                  <c:v>245000</c:v>
                </c:pt>
                <c:pt idx="20">
                  <c:v>250000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Лист1!$C$7</c:f>
              <c:strCache>
                <c:ptCount val="1"/>
                <c:pt idx="0">
                  <c:v>Umsatz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Лист1!$A$8:$A$28</c:f>
              <c:numCache>
                <c:formatCode>#.##0</c:formatCode>
                <c:ptCount val="21"/>
                <c:pt idx="0" formatCode="Standard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</c:numCache>
            </c:numRef>
          </c:cat>
          <c:val>
            <c:numRef>
              <c:f>Лист1!$C$8:$C$28</c:f>
              <c:numCache>
                <c:formatCode>_-* #.##0,00\ [$€]_-;\-* #.##0,00\ [$€]_-;_-* "-"??\ [$€]_-;_-@_-</c:formatCode>
                <c:ptCount val="21"/>
                <c:pt idx="0">
                  <c:v>0</c:v>
                </c:pt>
                <c:pt idx="1">
                  <c:v>20000</c:v>
                </c:pt>
                <c:pt idx="2">
                  <c:v>40000</c:v>
                </c:pt>
                <c:pt idx="3">
                  <c:v>60000</c:v>
                </c:pt>
                <c:pt idx="4">
                  <c:v>80000</c:v>
                </c:pt>
                <c:pt idx="5">
                  <c:v>100000</c:v>
                </c:pt>
                <c:pt idx="6">
                  <c:v>120000</c:v>
                </c:pt>
                <c:pt idx="7">
                  <c:v>140000</c:v>
                </c:pt>
                <c:pt idx="8">
                  <c:v>160000</c:v>
                </c:pt>
                <c:pt idx="9">
                  <c:v>180000</c:v>
                </c:pt>
                <c:pt idx="10">
                  <c:v>200000</c:v>
                </c:pt>
                <c:pt idx="11">
                  <c:v>220000</c:v>
                </c:pt>
                <c:pt idx="12">
                  <c:v>240000</c:v>
                </c:pt>
                <c:pt idx="13">
                  <c:v>260000</c:v>
                </c:pt>
                <c:pt idx="14">
                  <c:v>280000</c:v>
                </c:pt>
                <c:pt idx="15">
                  <c:v>300000</c:v>
                </c:pt>
                <c:pt idx="16">
                  <c:v>320000</c:v>
                </c:pt>
                <c:pt idx="17">
                  <c:v>340000</c:v>
                </c:pt>
                <c:pt idx="18">
                  <c:v>360000</c:v>
                </c:pt>
                <c:pt idx="19">
                  <c:v>380000</c:v>
                </c:pt>
                <c:pt idx="20">
                  <c:v>400000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248128"/>
        <c:axId val="131249664"/>
      </c:lineChart>
      <c:catAx>
        <c:axId val="131248128"/>
        <c:scaling>
          <c:orientation val="minMax"/>
        </c:scaling>
        <c:delete val="0"/>
        <c:axPos val="b"/>
        <c:numFmt formatCode="Standard" sourceLinked="1"/>
        <c:majorTickMark val="out"/>
        <c:minorTickMark val="none"/>
        <c:tickLblPos val="nextTo"/>
        <c:crossAx val="131249664"/>
        <c:crosses val="autoZero"/>
        <c:auto val="1"/>
        <c:lblAlgn val="ctr"/>
        <c:lblOffset val="100"/>
        <c:noMultiLvlLbl val="0"/>
      </c:catAx>
      <c:valAx>
        <c:axId val="131249664"/>
        <c:scaling>
          <c:orientation val="minMax"/>
        </c:scaling>
        <c:delete val="0"/>
        <c:axPos val="l"/>
        <c:majorGridlines/>
        <c:numFmt formatCode="_-* #.##0,00\ [$€]_-;\-* #.##0,00\ [$€]_-;_-* &quot;-&quot;??\ [$€]_-;_-@_-" sourceLinked="1"/>
        <c:majorTickMark val="out"/>
        <c:minorTickMark val="none"/>
        <c:tickLblPos val="nextTo"/>
        <c:crossAx val="13124812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885824</xdr:colOff>
      <xdr:row>7</xdr:row>
      <xdr:rowOff>133350</xdr:rowOff>
    </xdr:from>
    <xdr:to>
      <xdr:col>12</xdr:col>
      <xdr:colOff>571500</xdr:colOff>
      <xdr:row>24</xdr:row>
      <xdr:rowOff>90487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topLeftCell="A5" workbookViewId="0">
      <selection activeCell="J2" sqref="J2"/>
    </sheetView>
  </sheetViews>
  <sheetFormatPr defaultRowHeight="15" x14ac:dyDescent="0.25"/>
  <cols>
    <col min="1" max="1" width="25.5703125" bestFit="1" customWidth="1"/>
    <col min="2" max="2" width="17.140625" bestFit="1" customWidth="1"/>
    <col min="3" max="3" width="16.140625" bestFit="1" customWidth="1"/>
    <col min="4" max="4" width="18.140625" bestFit="1" customWidth="1"/>
  </cols>
  <sheetData>
    <row r="1" spans="1:4" ht="15.75" x14ac:dyDescent="0.25">
      <c r="A1" s="1" t="s">
        <v>2</v>
      </c>
      <c r="B1" s="2">
        <v>50</v>
      </c>
      <c r="C1" s="3"/>
      <c r="D1" s="4"/>
    </row>
    <row r="2" spans="1:4" ht="15.75" x14ac:dyDescent="0.25">
      <c r="A2" s="1" t="s">
        <v>3</v>
      </c>
      <c r="B2" s="2">
        <v>200</v>
      </c>
      <c r="C2" s="4"/>
      <c r="D2" s="4"/>
    </row>
    <row r="3" spans="1:4" ht="15.75" x14ac:dyDescent="0.25">
      <c r="A3" s="1" t="s">
        <v>4</v>
      </c>
      <c r="B3" s="2">
        <v>150000</v>
      </c>
      <c r="C3" s="4"/>
      <c r="D3" s="4"/>
    </row>
    <row r="4" spans="1:4" ht="15.75" x14ac:dyDescent="0.25">
      <c r="A4" s="1" t="s">
        <v>5</v>
      </c>
      <c r="B4" s="5">
        <v>100</v>
      </c>
      <c r="C4" s="4"/>
      <c r="D4" s="4"/>
    </row>
    <row r="5" spans="1:4" ht="15.75" x14ac:dyDescent="0.25">
      <c r="A5" s="6" t="s">
        <v>6</v>
      </c>
      <c r="B5" s="7">
        <f>B3/(B2-B1)</f>
        <v>1000</v>
      </c>
      <c r="C5" s="8"/>
      <c r="D5" s="8"/>
    </row>
    <row r="6" spans="1:4" ht="15.75" x14ac:dyDescent="0.25">
      <c r="A6" s="9"/>
      <c r="B6" s="10"/>
      <c r="C6" s="10"/>
      <c r="D6" s="10"/>
    </row>
    <row r="7" spans="1:4" ht="15.75" x14ac:dyDescent="0.25">
      <c r="A7" s="11" t="s">
        <v>0</v>
      </c>
      <c r="B7" s="11" t="s">
        <v>7</v>
      </c>
      <c r="C7" s="11" t="s">
        <v>1</v>
      </c>
      <c r="D7" s="11" t="s">
        <v>8</v>
      </c>
    </row>
    <row r="8" spans="1:4" ht="15.75" x14ac:dyDescent="0.25">
      <c r="A8" s="12">
        <f>0</f>
        <v>0</v>
      </c>
      <c r="B8" s="13">
        <f>$B$1*A8+$B$3</f>
        <v>150000</v>
      </c>
      <c r="C8" s="13">
        <f>$B$2*A8</f>
        <v>0</v>
      </c>
      <c r="D8" s="13">
        <f>C8-B8</f>
        <v>-150000</v>
      </c>
    </row>
    <row r="9" spans="1:4" ht="15.75" x14ac:dyDescent="0.25">
      <c r="A9" s="14">
        <f>100+A8</f>
        <v>100</v>
      </c>
      <c r="B9" s="13">
        <f t="shared" ref="B9:B28" si="0">$B$1*A9+$B$3</f>
        <v>155000</v>
      </c>
      <c r="C9" s="13">
        <f t="shared" ref="C9:C28" si="1">$B$2*A9</f>
        <v>20000</v>
      </c>
      <c r="D9" s="13">
        <f t="shared" ref="D9:D28" si="2">C9-B9</f>
        <v>-135000</v>
      </c>
    </row>
    <row r="10" spans="1:4" ht="15.75" x14ac:dyDescent="0.25">
      <c r="A10" s="14">
        <f t="shared" ref="A10:A28" si="3">100+A9</f>
        <v>200</v>
      </c>
      <c r="B10" s="13">
        <f t="shared" si="0"/>
        <v>160000</v>
      </c>
      <c r="C10" s="13">
        <f t="shared" si="1"/>
        <v>40000</v>
      </c>
      <c r="D10" s="13">
        <f t="shared" si="2"/>
        <v>-120000</v>
      </c>
    </row>
    <row r="11" spans="1:4" ht="15.75" x14ac:dyDescent="0.25">
      <c r="A11" s="14">
        <f t="shared" si="3"/>
        <v>300</v>
      </c>
      <c r="B11" s="13">
        <f t="shared" si="0"/>
        <v>165000</v>
      </c>
      <c r="C11" s="13">
        <f t="shared" si="1"/>
        <v>60000</v>
      </c>
      <c r="D11" s="13">
        <f t="shared" si="2"/>
        <v>-105000</v>
      </c>
    </row>
    <row r="12" spans="1:4" ht="15.75" x14ac:dyDescent="0.25">
      <c r="A12" s="14">
        <f t="shared" si="3"/>
        <v>400</v>
      </c>
      <c r="B12" s="13">
        <f t="shared" si="0"/>
        <v>170000</v>
      </c>
      <c r="C12" s="13">
        <f t="shared" si="1"/>
        <v>80000</v>
      </c>
      <c r="D12" s="13">
        <f t="shared" si="2"/>
        <v>-90000</v>
      </c>
    </row>
    <row r="13" spans="1:4" ht="15.75" x14ac:dyDescent="0.25">
      <c r="A13" s="14">
        <f t="shared" si="3"/>
        <v>500</v>
      </c>
      <c r="B13" s="13">
        <f t="shared" si="0"/>
        <v>175000</v>
      </c>
      <c r="C13" s="13">
        <f t="shared" si="1"/>
        <v>100000</v>
      </c>
      <c r="D13" s="13">
        <f t="shared" si="2"/>
        <v>-75000</v>
      </c>
    </row>
    <row r="14" spans="1:4" ht="15.75" x14ac:dyDescent="0.25">
      <c r="A14" s="14">
        <f t="shared" si="3"/>
        <v>600</v>
      </c>
      <c r="B14" s="13">
        <f t="shared" si="0"/>
        <v>180000</v>
      </c>
      <c r="C14" s="13">
        <f t="shared" si="1"/>
        <v>120000</v>
      </c>
      <c r="D14" s="13">
        <f t="shared" si="2"/>
        <v>-60000</v>
      </c>
    </row>
    <row r="15" spans="1:4" ht="15.75" x14ac:dyDescent="0.25">
      <c r="A15" s="14">
        <f t="shared" si="3"/>
        <v>700</v>
      </c>
      <c r="B15" s="13">
        <f t="shared" si="0"/>
        <v>185000</v>
      </c>
      <c r="C15" s="13">
        <f t="shared" si="1"/>
        <v>140000</v>
      </c>
      <c r="D15" s="13">
        <f t="shared" si="2"/>
        <v>-45000</v>
      </c>
    </row>
    <row r="16" spans="1:4" ht="15.75" x14ac:dyDescent="0.25">
      <c r="A16" s="14">
        <f t="shared" si="3"/>
        <v>800</v>
      </c>
      <c r="B16" s="13">
        <f t="shared" si="0"/>
        <v>190000</v>
      </c>
      <c r="C16" s="13">
        <f t="shared" si="1"/>
        <v>160000</v>
      </c>
      <c r="D16" s="13">
        <f t="shared" si="2"/>
        <v>-30000</v>
      </c>
    </row>
    <row r="17" spans="1:4" ht="15.75" x14ac:dyDescent="0.25">
      <c r="A17" s="14">
        <f t="shared" si="3"/>
        <v>900</v>
      </c>
      <c r="B17" s="13">
        <f t="shared" si="0"/>
        <v>195000</v>
      </c>
      <c r="C17" s="13">
        <f t="shared" si="1"/>
        <v>180000</v>
      </c>
      <c r="D17" s="13">
        <f t="shared" si="2"/>
        <v>-15000</v>
      </c>
    </row>
    <row r="18" spans="1:4" ht="15.75" x14ac:dyDescent="0.25">
      <c r="A18" s="14">
        <f t="shared" si="3"/>
        <v>1000</v>
      </c>
      <c r="B18" s="13">
        <f t="shared" si="0"/>
        <v>200000</v>
      </c>
      <c r="C18" s="13">
        <f t="shared" si="1"/>
        <v>200000</v>
      </c>
      <c r="D18" s="13">
        <f t="shared" si="2"/>
        <v>0</v>
      </c>
    </row>
    <row r="19" spans="1:4" ht="15.75" x14ac:dyDescent="0.25">
      <c r="A19" s="14">
        <f t="shared" si="3"/>
        <v>1100</v>
      </c>
      <c r="B19" s="13">
        <f t="shared" si="0"/>
        <v>205000</v>
      </c>
      <c r="C19" s="13">
        <f t="shared" si="1"/>
        <v>220000</v>
      </c>
      <c r="D19" s="13">
        <f t="shared" si="2"/>
        <v>15000</v>
      </c>
    </row>
    <row r="20" spans="1:4" ht="15.75" x14ac:dyDescent="0.25">
      <c r="A20" s="14">
        <f t="shared" si="3"/>
        <v>1200</v>
      </c>
      <c r="B20" s="13">
        <f t="shared" si="0"/>
        <v>210000</v>
      </c>
      <c r="C20" s="13">
        <f t="shared" si="1"/>
        <v>240000</v>
      </c>
      <c r="D20" s="13">
        <f t="shared" si="2"/>
        <v>30000</v>
      </c>
    </row>
    <row r="21" spans="1:4" ht="15.75" x14ac:dyDescent="0.25">
      <c r="A21" s="14">
        <f t="shared" si="3"/>
        <v>1300</v>
      </c>
      <c r="B21" s="13">
        <f t="shared" si="0"/>
        <v>215000</v>
      </c>
      <c r="C21" s="13">
        <f t="shared" si="1"/>
        <v>260000</v>
      </c>
      <c r="D21" s="13">
        <f t="shared" si="2"/>
        <v>45000</v>
      </c>
    </row>
    <row r="22" spans="1:4" ht="15.75" x14ac:dyDescent="0.25">
      <c r="A22" s="14">
        <f t="shared" si="3"/>
        <v>1400</v>
      </c>
      <c r="B22" s="13">
        <f t="shared" si="0"/>
        <v>220000</v>
      </c>
      <c r="C22" s="13">
        <f t="shared" si="1"/>
        <v>280000</v>
      </c>
      <c r="D22" s="13">
        <f t="shared" si="2"/>
        <v>60000</v>
      </c>
    </row>
    <row r="23" spans="1:4" ht="15.75" x14ac:dyDescent="0.25">
      <c r="A23" s="14">
        <f t="shared" si="3"/>
        <v>1500</v>
      </c>
      <c r="B23" s="13">
        <f t="shared" si="0"/>
        <v>225000</v>
      </c>
      <c r="C23" s="13">
        <f t="shared" si="1"/>
        <v>300000</v>
      </c>
      <c r="D23" s="13">
        <f t="shared" si="2"/>
        <v>75000</v>
      </c>
    </row>
    <row r="24" spans="1:4" ht="15.75" x14ac:dyDescent="0.25">
      <c r="A24" s="14">
        <f t="shared" si="3"/>
        <v>1600</v>
      </c>
      <c r="B24" s="13">
        <f t="shared" si="0"/>
        <v>230000</v>
      </c>
      <c r="C24" s="13">
        <f t="shared" si="1"/>
        <v>320000</v>
      </c>
      <c r="D24" s="13">
        <f t="shared" si="2"/>
        <v>90000</v>
      </c>
    </row>
    <row r="25" spans="1:4" ht="15.75" x14ac:dyDescent="0.25">
      <c r="A25" s="14">
        <f t="shared" si="3"/>
        <v>1700</v>
      </c>
      <c r="B25" s="13">
        <f t="shared" si="0"/>
        <v>235000</v>
      </c>
      <c r="C25" s="13">
        <f t="shared" si="1"/>
        <v>340000</v>
      </c>
      <c r="D25" s="13">
        <f t="shared" si="2"/>
        <v>105000</v>
      </c>
    </row>
    <row r="26" spans="1:4" ht="15.75" x14ac:dyDescent="0.25">
      <c r="A26" s="14">
        <f t="shared" si="3"/>
        <v>1800</v>
      </c>
      <c r="B26" s="13">
        <f t="shared" si="0"/>
        <v>240000</v>
      </c>
      <c r="C26" s="13">
        <f t="shared" si="1"/>
        <v>360000</v>
      </c>
      <c r="D26" s="13">
        <f t="shared" si="2"/>
        <v>120000</v>
      </c>
    </row>
    <row r="27" spans="1:4" ht="15.75" x14ac:dyDescent="0.25">
      <c r="A27" s="14">
        <f t="shared" si="3"/>
        <v>1900</v>
      </c>
      <c r="B27" s="13">
        <f t="shared" si="0"/>
        <v>245000</v>
      </c>
      <c r="C27" s="13">
        <f t="shared" si="1"/>
        <v>380000</v>
      </c>
      <c r="D27" s="13">
        <f t="shared" si="2"/>
        <v>135000</v>
      </c>
    </row>
    <row r="28" spans="1:4" ht="15.75" x14ac:dyDescent="0.25">
      <c r="A28" s="14">
        <f t="shared" si="3"/>
        <v>2000</v>
      </c>
      <c r="B28" s="13">
        <f t="shared" si="0"/>
        <v>250000</v>
      </c>
      <c r="C28" s="13">
        <f t="shared" si="1"/>
        <v>400000</v>
      </c>
      <c r="D28" s="13">
        <f t="shared" si="2"/>
        <v>150000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Sergej</dc:creator>
  <cp:lastModifiedBy>Sergej</cp:lastModifiedBy>
  <dcterms:created xsi:type="dcterms:W3CDTF">2014-04-30T14:49:19Z</dcterms:created>
  <dcterms:modified xsi:type="dcterms:W3CDTF">2014-04-30T16:47:15Z</dcterms:modified>
</cp:coreProperties>
</file>