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115" windowHeight="79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<sst xmlns="http://schemas.openxmlformats.org/spreadsheetml/2006/main" count="13" uniqueCount="13">
  <si>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Табл. 1 Процентные ставки  за кредит в зависимости от сроков кредита</t>
  </si>
  <si>
    <t>Дни</t>
  </si>
  <si>
    <t>Обычный проц.</t>
  </si>
  <si>
    <t>Льготный.проц.</t>
  </si>
  <si>
    <t>Табл.2. Сведения о выданных кредитах.</t>
  </si>
  <si>
    <t>Дата выдачи</t>
  </si>
  <si>
    <t>Дата возврата</t>
  </si>
  <si>
    <t xml:space="preserve">Выданная сумма </t>
  </si>
  <si>
    <t>Льготы</t>
  </si>
  <si>
    <t>Срок кредита</t>
  </si>
  <si>
    <t>Процентая ставка</t>
  </si>
  <si>
    <t>Плата за кредит</t>
  </si>
  <si>
    <t>К возврату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</si>
</sst>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[$-FC19]d\ mmmm\ yyyy\ &quot;г.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 Cyr"/>
      <family val="0"/>
    </font>
    <font>
      <sz val="10"/>
      <name val="Arial Cyr"/>
      <family val="2"/>
    </font>
    <font>
      <sz val="10"/>
      <color indexed="10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16" fontId="0" fillId="0" borderId="0" xfId="0" applyNumberFormat="1" applyAlignment="1" quotePrefix="1">
      <alignment horizontal="right"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9" fontId="3" fillId="0" borderId="12" xfId="55" applyFont="1" applyBorder="1" applyAlignment="1">
      <alignment/>
    </xf>
    <xf numFmtId="9" fontId="3" fillId="0" borderId="12" xfId="0" applyNumberFormat="1" applyFont="1" applyBorder="1" applyAlignment="1">
      <alignment/>
    </xf>
    <xf numFmtId="9" fontId="3" fillId="0" borderId="13" xfId="0" applyNumberFormat="1" applyFont="1" applyBorder="1" applyAlignment="1">
      <alignment/>
    </xf>
    <xf numFmtId="0" fontId="3" fillId="0" borderId="14" xfId="0" applyFont="1" applyBorder="1" applyAlignment="1">
      <alignment/>
    </xf>
    <xf numFmtId="9" fontId="3" fillId="0" borderId="15" xfId="0" applyNumberFormat="1" applyFont="1" applyBorder="1" applyAlignment="1">
      <alignment/>
    </xf>
    <xf numFmtId="9" fontId="3" fillId="0" borderId="16" xfId="0" applyNumberFormat="1" applyFont="1" applyBorder="1" applyAlignment="1">
      <alignment/>
    </xf>
    <xf numFmtId="0" fontId="3" fillId="0" borderId="0" xfId="0" applyFont="1" applyBorder="1" applyAlignment="1">
      <alignment/>
    </xf>
    <xf numFmtId="9" fontId="3" fillId="0" borderId="0" xfId="0" applyNumberFormat="1" applyFont="1" applyBorder="1" applyAlignment="1">
      <alignment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15" fontId="3" fillId="0" borderId="11" xfId="0" applyNumberFormat="1" applyFont="1" applyBorder="1" applyAlignment="1">
      <alignment/>
    </xf>
    <xf numFmtId="15" fontId="3" fillId="0" borderId="12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20" xfId="0" applyNumberFormat="1" applyFont="1" applyBorder="1" applyAlignment="1" quotePrefix="1">
      <alignment horizontal="center"/>
    </xf>
    <xf numFmtId="0" fontId="3" fillId="0" borderId="21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1">
      <selection activeCell="F9" sqref="F9"/>
    </sheetView>
  </sheetViews>
  <sheetFormatPr defaultColWidth="9.140625" defaultRowHeight="15"/>
  <sheetData>
    <row r="1" ht="15">
      <c r="A1" s="1"/>
    </row>
    <row r="2" spans="1:8" ht="16.5" thickBot="1">
      <c r="A2" s="2" t="s">
        <v>0</v>
      </c>
      <c r="B2" s="2"/>
      <c r="C2" s="2"/>
      <c r="D2" s="2"/>
      <c r="E2" s="2"/>
      <c r="F2" s="2"/>
      <c r="G2" s="3"/>
      <c r="H2" s="3"/>
    </row>
    <row r="3" spans="3:8" ht="15">
      <c r="C3" s="4" t="s">
        <v>1</v>
      </c>
      <c r="D3" s="22">
        <v>1</v>
      </c>
      <c r="E3" s="22">
        <v>4</v>
      </c>
      <c r="F3" s="22">
        <v>8</v>
      </c>
      <c r="G3" s="22">
        <v>11</v>
      </c>
      <c r="H3" s="23">
        <v>13</v>
      </c>
    </row>
    <row r="4" spans="3:8" ht="15">
      <c r="C4" s="5" t="s">
        <v>2</v>
      </c>
      <c r="D4" s="6">
        <v>0.02</v>
      </c>
      <c r="E4" s="7">
        <v>0.05</v>
      </c>
      <c r="F4" s="7">
        <v>0.07</v>
      </c>
      <c r="G4" s="7">
        <v>0.11</v>
      </c>
      <c r="H4" s="8">
        <v>0.15</v>
      </c>
    </row>
    <row r="5" spans="3:8" ht="15.75" thickBot="1">
      <c r="C5" s="9" t="s">
        <v>3</v>
      </c>
      <c r="D5" s="10">
        <v>0.01</v>
      </c>
      <c r="E5" s="10">
        <v>0.03</v>
      </c>
      <c r="F5" s="10">
        <v>0.04</v>
      </c>
      <c r="G5" s="10">
        <v>0.08</v>
      </c>
      <c r="H5" s="11">
        <v>0.1</v>
      </c>
    </row>
    <row r="6" spans="1:8" ht="15">
      <c r="A6" s="12"/>
      <c r="B6" s="13"/>
      <c r="C6" s="13"/>
      <c r="D6" s="13"/>
      <c r="E6" s="13"/>
      <c r="F6" s="13"/>
      <c r="G6" s="3"/>
      <c r="H6" s="3"/>
    </row>
    <row r="7" spans="2:8" ht="16.5" thickBot="1">
      <c r="B7" s="2" t="s">
        <v>4</v>
      </c>
      <c r="C7" s="3"/>
      <c r="D7" s="3"/>
      <c r="E7" s="3"/>
      <c r="F7" s="3"/>
      <c r="G7" s="3"/>
      <c r="H7" s="3"/>
    </row>
    <row r="8" spans="1:8" ht="26.25" thickBot="1">
      <c r="A8" s="14" t="s">
        <v>5</v>
      </c>
      <c r="B8" s="15" t="s">
        <v>6</v>
      </c>
      <c r="C8" s="15" t="s">
        <v>7</v>
      </c>
      <c r="D8" s="15" t="s">
        <v>8</v>
      </c>
      <c r="E8" s="16" t="s">
        <v>9</v>
      </c>
      <c r="F8" s="16" t="s">
        <v>10</v>
      </c>
      <c r="G8" s="16" t="s">
        <v>11</v>
      </c>
      <c r="H8" s="17" t="s">
        <v>12</v>
      </c>
    </row>
    <row r="9" spans="1:8" ht="15">
      <c r="A9" s="18">
        <v>35126</v>
      </c>
      <c r="B9" s="19">
        <v>35133</v>
      </c>
      <c r="C9" s="20">
        <v>23000</v>
      </c>
      <c r="D9" s="20">
        <v>0</v>
      </c>
      <c r="E9" s="20">
        <f>DATEDIF(A9,B9,"d")</f>
        <v>7</v>
      </c>
      <c r="F9" s="6">
        <f>HLOOKUP(E9,$D$3:$H$5,D9+2)</f>
        <v>0.05</v>
      </c>
      <c r="G9" s="20"/>
      <c r="H9" s="21"/>
    </row>
    <row r="10" spans="1:8" ht="15">
      <c r="A10" s="18">
        <v>35126</v>
      </c>
      <c r="B10" s="19">
        <v>35137</v>
      </c>
      <c r="C10" s="20">
        <v>51000</v>
      </c>
      <c r="D10" s="20">
        <v>0</v>
      </c>
      <c r="E10" s="20">
        <f aca="true" t="shared" si="0" ref="E10:E17">DATEDIF(A10,B10,"d")</f>
        <v>11</v>
      </c>
      <c r="F10" s="6">
        <f aca="true" t="shared" si="1" ref="F10:F17">HLOOKUP(E10,$D$3:$H$5,D10+2)</f>
        <v>0.11</v>
      </c>
      <c r="G10" s="20"/>
      <c r="H10" s="21"/>
    </row>
    <row r="11" spans="1:8" ht="15">
      <c r="A11" s="18">
        <v>35126</v>
      </c>
      <c r="B11" s="19">
        <v>35150</v>
      </c>
      <c r="C11" s="20">
        <v>45000</v>
      </c>
      <c r="D11" s="20">
        <v>1</v>
      </c>
      <c r="E11" s="20">
        <f t="shared" si="0"/>
        <v>24</v>
      </c>
      <c r="F11" s="6">
        <f t="shared" si="1"/>
        <v>0.1</v>
      </c>
      <c r="G11" s="20"/>
      <c r="H11" s="21"/>
    </row>
    <row r="12" spans="1:8" ht="15">
      <c r="A12" s="18">
        <v>35126</v>
      </c>
      <c r="B12" s="19">
        <v>35152</v>
      </c>
      <c r="C12" s="20">
        <v>22000</v>
      </c>
      <c r="D12" s="20">
        <v>1</v>
      </c>
      <c r="E12" s="20">
        <f t="shared" si="0"/>
        <v>26</v>
      </c>
      <c r="F12" s="6">
        <f t="shared" si="1"/>
        <v>0.1</v>
      </c>
      <c r="G12" s="20"/>
      <c r="H12" s="21"/>
    </row>
    <row r="13" spans="1:8" ht="15">
      <c r="A13" s="18">
        <v>35126</v>
      </c>
      <c r="B13" s="19">
        <v>35153</v>
      </c>
      <c r="C13" s="20">
        <v>35000</v>
      </c>
      <c r="D13" s="20">
        <v>1</v>
      </c>
      <c r="E13" s="20">
        <f t="shared" si="0"/>
        <v>27</v>
      </c>
      <c r="F13" s="6">
        <f t="shared" si="1"/>
        <v>0.1</v>
      </c>
      <c r="G13" s="20"/>
      <c r="H13" s="21"/>
    </row>
    <row r="14" spans="1:8" ht="15">
      <c r="A14" s="18">
        <v>35126</v>
      </c>
      <c r="B14" s="19">
        <v>35148</v>
      </c>
      <c r="C14" s="20">
        <v>139000</v>
      </c>
      <c r="D14" s="20">
        <v>0</v>
      </c>
      <c r="E14" s="20">
        <f t="shared" si="0"/>
        <v>22</v>
      </c>
      <c r="F14" s="6">
        <f t="shared" si="1"/>
        <v>0.15</v>
      </c>
      <c r="G14" s="20"/>
      <c r="H14" s="21"/>
    </row>
    <row r="15" spans="1:8" ht="15">
      <c r="A15" s="18">
        <v>35126</v>
      </c>
      <c r="B15" s="19">
        <v>35139</v>
      </c>
      <c r="C15" s="20">
        <v>132000</v>
      </c>
      <c r="D15" s="20">
        <v>0</v>
      </c>
      <c r="E15" s="20">
        <f t="shared" si="0"/>
        <v>13</v>
      </c>
      <c r="F15" s="6">
        <f t="shared" si="1"/>
        <v>0.15</v>
      </c>
      <c r="G15" s="20"/>
      <c r="H15" s="21"/>
    </row>
    <row r="16" spans="1:8" ht="15">
      <c r="A16" s="18">
        <v>35126</v>
      </c>
      <c r="B16" s="19">
        <v>35134</v>
      </c>
      <c r="C16" s="20">
        <v>100000</v>
      </c>
      <c r="D16" s="20">
        <v>0</v>
      </c>
      <c r="E16" s="20">
        <f t="shared" si="0"/>
        <v>8</v>
      </c>
      <c r="F16" s="6">
        <f t="shared" si="1"/>
        <v>0.07</v>
      </c>
      <c r="G16" s="20"/>
      <c r="H16" s="21"/>
    </row>
    <row r="17" spans="1:8" ht="15">
      <c r="A17" s="18">
        <v>35127</v>
      </c>
      <c r="B17" s="19">
        <v>35129</v>
      </c>
      <c r="C17" s="20">
        <v>294000</v>
      </c>
      <c r="D17" s="20">
        <v>0</v>
      </c>
      <c r="E17" s="20">
        <f t="shared" si="0"/>
        <v>2</v>
      </c>
      <c r="F17" s="6">
        <f t="shared" si="1"/>
        <v>0.02</v>
      </c>
      <c r="G17" s="20"/>
      <c r="H17" s="21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Булат</dc:creator>
  <cp:keywords/>
  <dc:description/>
  <cp:lastModifiedBy>Elena</cp:lastModifiedBy>
  <dcterms:created xsi:type="dcterms:W3CDTF">2014-05-03T08:17:13Z</dcterms:created>
  <dcterms:modified xsi:type="dcterms:W3CDTF">2014-05-03T13:07:30Z</dcterms:modified>
  <cp:category/>
  <cp:version/>
  <cp:contentType/>
  <cp:contentStatus/>
</cp:coreProperties>
</file>