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9320" windowHeight="100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'Лист1'!$A$3:$D$20</definedName>
  </definedNames>
  <calcPr fullCalcOnLoad="1"/>
</workbook>
</file>

<file path=xl/sharedStrings.xml><?xml version="1.0" encoding="utf-8"?>
<sst xmlns="http://schemas.openxmlformats.org/spreadsheetml/2006/main" count="37" uniqueCount="23">
  <si>
    <t>Шахова Л.</t>
  </si>
  <si>
    <t>Каширина Н.</t>
  </si>
  <si>
    <t>Ковальская Т.</t>
  </si>
  <si>
    <t>Александрова Ю.</t>
  </si>
  <si>
    <t>Григорьева Е.</t>
  </si>
  <si>
    <t>Семизельникова И.</t>
  </si>
  <si>
    <t>Бабаханова Н.</t>
  </si>
  <si>
    <t>Агаркова Т.</t>
  </si>
  <si>
    <t>Быстров С.</t>
  </si>
  <si>
    <t>Марушин А.</t>
  </si>
  <si>
    <t>Бондаренко Е.</t>
  </si>
  <si>
    <t>Якимович В.</t>
  </si>
  <si>
    <t>Эркабоев Т.</t>
  </si>
  <si>
    <t>Хасанов Д.</t>
  </si>
  <si>
    <t>Шамиров Л.</t>
  </si>
  <si>
    <t>Подшоева П.</t>
  </si>
  <si>
    <t>Фамилия</t>
  </si>
  <si>
    <t>гражданство</t>
  </si>
  <si>
    <t>РФ</t>
  </si>
  <si>
    <t>не РФ</t>
  </si>
  <si>
    <t>способ оплаты</t>
  </si>
  <si>
    <t>Итого</t>
  </si>
  <si>
    <t>сумма,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</si>
</sst>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Font="1">
      <alignment/>
      <protection/>
    </xf>
    <xf numFmtId="0" fontId="1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E2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2.25390625" style="0" customWidth="1"/>
    <col min="2" max="2" width="12.25390625" style="0" customWidth="1"/>
    <col min="3" max="3" width="14.875" style="0" customWidth="1"/>
    <col min="4" max="4" width="16.75390625" style="0" customWidth="1"/>
  </cols>
  <sheetData>
    <row r="3" spans="1:4" ht="12.75">
      <c r="A3" s="3" t="s">
        <v>16</v>
      </c>
      <c r="B3" s="3" t="s">
        <v>17</v>
      </c>
      <c r="C3" s="3" t="s">
        <v>22</v>
      </c>
      <c r="D3" s="3" t="s">
        <v>20</v>
      </c>
    </row>
    <row r="4" spans="1:5" ht="12.75">
      <c r="A4" t="s">
        <v>0</v>
      </c>
      <c r="B4" t="s">
        <v>19</v>
      </c>
      <c r="C4">
        <v>4000</v>
      </c>
      <c r="D4" t="str">
        <f>IF(OR((RANK(C4,C$4:C$19)+SUMPRODUCT((B$3:B3&lt;&gt;"РФ")*(C$3:C3=C4))-SUMPRODUCT((B$4:B$19&lt;&gt;"РФ")*(C$4:C$19&gt;C4)))*(B4="РФ")={1;2;3;4;5}),"Сбербанк","Золотая Корона")</f>
        <v>Золотая Корона</v>
      </c>
      <c r="E4" t="str">
        <f>IF(OR((RANK(C4,$C$4:$C$19)+COUNTIF($C$4:C4,C4)-1)*(B4:B19="РФ")={1;2;3;4;5}),"Сбербанк","Золотая Корона")</f>
        <v>Золотая Корона</v>
      </c>
    </row>
    <row r="5" spans="1:5" ht="15">
      <c r="A5" s="2" t="s">
        <v>1</v>
      </c>
      <c r="B5" t="s">
        <v>18</v>
      </c>
      <c r="C5">
        <v>4000</v>
      </c>
      <c r="D5" t="str">
        <f>IF(OR((RANK(C5,C$4:C$19)+SUMPRODUCT((B$3:B4&lt;&gt;"РФ")*(C$3:C4=C5))-SUMPRODUCT((B$4:B$19&lt;&gt;"РФ")*(C$4:C$19&gt;C5)))*(B5="РФ")={1;2;3;4;5}),"Сбербанк","Золотая Корона")</f>
        <v>Сбербанк</v>
      </c>
      <c r="E5" t="str">
        <f>IF(OR((RANK(C5,$C$4:$C$19)+COUNTIF($C$4:C5,C5)-1)*(B5:B20="РФ")={1;2;3;4;5}),"Сбербанк","Золотая Корона")</f>
        <v>Сбербанк</v>
      </c>
    </row>
    <row r="6" spans="1:5" ht="15">
      <c r="A6" s="2" t="s">
        <v>2</v>
      </c>
      <c r="B6" t="s">
        <v>18</v>
      </c>
      <c r="C6">
        <v>4000</v>
      </c>
      <c r="D6" t="str">
        <f>IF(OR((RANK(C6,C$4:C$19)+SUMPRODUCT((B$3:B5&lt;&gt;"РФ")*(C$3:C5=C6))-SUMPRODUCT((B$4:B$19&lt;&gt;"РФ")*(C$4:C$19&gt;C6)))*(B6="РФ")={1;2;3;4;5}),"Сбербанк","Золотая Корона")</f>
        <v>Сбербанк</v>
      </c>
      <c r="E6" t="str">
        <f>IF(OR((RANK(C6,$C$4:$C$19)+COUNTIF($C$4:C6,C6)-1)*(B6:B21="РФ")={1;2;3;4;5}),"Сбербанк","Золотая Корона")</f>
        <v>Сбербанк</v>
      </c>
    </row>
    <row r="7" spans="1:5" ht="15">
      <c r="A7" s="2" t="s">
        <v>3</v>
      </c>
      <c r="B7" t="s">
        <v>18</v>
      </c>
      <c r="C7">
        <v>500</v>
      </c>
      <c r="D7" t="str">
        <f>IF(OR((RANK(C7,C$4:C$19)+SUMPRODUCT((B$3:B6&lt;&gt;"РФ")*(C$3:C6=C7))-SUMPRODUCT((B$4:B$19&lt;&gt;"РФ")*(C$4:C$19&gt;C7)))*(B7="РФ")={1;2;3;4;5}),"Сбербанк","Золотая Корона")</f>
        <v>Золотая Корона</v>
      </c>
      <c r="E7" t="str">
        <f>IF(OR((RANK(C7,$C$4:$C$19)+COUNTIF($C$4:C7,C7)-1)*(B7:B22="РФ")={1;2;3;4;5}),"Сбербанк","Золотая Корона")</f>
        <v>Золотая Корона</v>
      </c>
    </row>
    <row r="8" spans="1:5" ht="15">
      <c r="A8" s="2" t="s">
        <v>4</v>
      </c>
      <c r="B8" t="s">
        <v>18</v>
      </c>
      <c r="C8">
        <v>4000</v>
      </c>
      <c r="D8" t="str">
        <f>IF(OR((RANK(C8,C$4:C$19)+SUMPRODUCT((B$3:B7&lt;&gt;"РФ")*(C$3:C7=C8))-SUMPRODUCT((B$4:B$19&lt;&gt;"РФ")*(C$4:C$19&gt;C8)))*(B8="РФ")={1;2;3;4;5}),"Сбербанк","Золотая Корона")</f>
        <v>Сбербанк</v>
      </c>
      <c r="E8" t="str">
        <f>IF(OR((RANK(C8,$C$4:$C$19)+COUNTIF($C$4:C8,C8)-1)*(B8:B23="РФ")={1;2;3;4;5}),"Сбербанк","Золотая Корона")</f>
        <v>Золотая Корона</v>
      </c>
    </row>
    <row r="9" spans="1:5" ht="15">
      <c r="A9" s="2" t="s">
        <v>5</v>
      </c>
      <c r="B9" t="s">
        <v>18</v>
      </c>
      <c r="C9">
        <v>4000</v>
      </c>
      <c r="D9" t="str">
        <f>IF(OR((RANK(C9,C$4:C$19)+SUMPRODUCT((B$3:B8&lt;&gt;"РФ")*(C$3:C8=C9))-SUMPRODUCT((B$4:B$19&lt;&gt;"РФ")*(C$4:C$19&gt;C9)))*(B9="РФ")={1;2;3;4;5}),"Сбербанк","Золотая Корона")</f>
        <v>Сбербанк</v>
      </c>
      <c r="E9" t="str">
        <f>IF(OR((RANK(C9,$C$4:$C$19)+COUNTIF($C$4:C9,C9)-1)*(B9:B24="РФ")={1;2;3;4;5}),"Сбербанк","Золотая Корона")</f>
        <v>Золотая Корона</v>
      </c>
    </row>
    <row r="10" spans="1:5" ht="15">
      <c r="A10" s="2" t="s">
        <v>6</v>
      </c>
      <c r="B10" t="s">
        <v>18</v>
      </c>
      <c r="C10">
        <v>3000</v>
      </c>
      <c r="D10" t="str">
        <f>IF(OR((RANK(C10,C$4:C$19)+SUMPRODUCT((B$3:B9&lt;&gt;"РФ")*(C$3:C9=C10))-SUMPRODUCT((B$4:B$19&lt;&gt;"РФ")*(C$4:C$19&gt;C10)))*(B10="РФ")={1;2;3;4;5}),"Сбербанк","Золотая Корона")</f>
        <v>Золотая Корона</v>
      </c>
      <c r="E10" t="str">
        <f>IF(OR((RANK(C10,$C$4:$C$19)+COUNTIF($C$4:C10,C10)-1)*(B10:B25="РФ")={1;2;3;4;5}),"Сбербанк","Золотая Корона")</f>
        <v>Золотая Корона</v>
      </c>
    </row>
    <row r="11" spans="1:5" ht="15">
      <c r="A11" s="2" t="s">
        <v>7</v>
      </c>
      <c r="B11" t="s">
        <v>18</v>
      </c>
      <c r="C11">
        <v>621</v>
      </c>
      <c r="D11" t="str">
        <f>IF(OR((RANK(C11,C$4:C$19)+SUMPRODUCT((B$3:B10&lt;&gt;"РФ")*(C$3:C10=C11))-SUMPRODUCT((B$4:B$19&lt;&gt;"РФ")*(C$4:C$19&gt;C11)))*(B11="РФ")={1;2;3;4;5}),"Сбербанк","Золотая Корона")</f>
        <v>Золотая Корона</v>
      </c>
      <c r="E11" t="str">
        <f>IF(OR((RANK(C11,$C$4:$C$19)+COUNTIF($C$4:C11,C11)-1)*(B11:B26="РФ")={1;2;3;4;5}),"Сбербанк","Золотая Корона")</f>
        <v>Золотая Корона</v>
      </c>
    </row>
    <row r="12" spans="1:5" ht="15">
      <c r="A12" s="2" t="s">
        <v>8</v>
      </c>
      <c r="B12" t="s">
        <v>19</v>
      </c>
      <c r="C12">
        <v>4000</v>
      </c>
      <c r="D12" t="str">
        <f>IF(OR((RANK(C12,C$4:C$19)+SUMPRODUCT((B$3:B11&lt;&gt;"РФ")*(C$3:C11=C12))-SUMPRODUCT((B$4:B$19&lt;&gt;"РФ")*(C$4:C$19&gt;C12)))*(B12="РФ")={1;2;3;4;5}),"Сбербанк","Золотая Корона")</f>
        <v>Золотая Корона</v>
      </c>
      <c r="E12" t="str">
        <f>IF(OR((RANK(C12,$C$4:$C$19)+COUNTIF($C$4:C12,C12)-1)*(B12:B27="РФ")={1;2;3;4;5}),"Сбербанк","Золотая Корона")</f>
        <v>Золотая Корона</v>
      </c>
    </row>
    <row r="13" spans="1:5" ht="15">
      <c r="A13" s="2" t="s">
        <v>9</v>
      </c>
      <c r="B13" t="s">
        <v>19</v>
      </c>
      <c r="C13">
        <v>1200</v>
      </c>
      <c r="D13" t="str">
        <f>IF(OR((RANK(C13,C$4:C$19)+SUMPRODUCT((B$3:B12&lt;&gt;"РФ")*(C$3:C12=C13))-SUMPRODUCT((B$4:B$19&lt;&gt;"РФ")*(C$4:C$19&gt;C13)))*(B13="РФ")={1;2;3;4;5}),"Сбербанк","Золотая Корона")</f>
        <v>Золотая Корона</v>
      </c>
      <c r="E13" t="str">
        <f>IF(OR((RANK(C13,$C$4:$C$19)+COUNTIF($C$4:C13,C13)-1)*(B13:B28="РФ")={1;2;3;4;5}),"Сбербанк","Золотая Корона")</f>
        <v>Золотая Корона</v>
      </c>
    </row>
    <row r="14" spans="1:5" ht="15">
      <c r="A14" s="2" t="s">
        <v>10</v>
      </c>
      <c r="B14" t="s">
        <v>18</v>
      </c>
      <c r="C14">
        <v>4000</v>
      </c>
      <c r="D14" t="str">
        <f>IF(OR((RANK(C14,C$4:C$19)+SUMPRODUCT((B$3:B13&lt;&gt;"РФ")*(C$3:C13=C14))-SUMPRODUCT((B$4:B$19&lt;&gt;"РФ")*(C$4:C$19&gt;C14)))*(B14="РФ")={1;2;3;4;5}),"Сбербанк","Золотая Корона")</f>
        <v>Сбербанк</v>
      </c>
      <c r="E14" t="str">
        <f>IF(OR((RANK(C14,$C$4:$C$19)+COUNTIF($C$4:C14,C14)-1)*(B14:B29="РФ")={1;2;3;4;5}),"Сбербанк","Золотая Корона")</f>
        <v>Золотая Корона</v>
      </c>
    </row>
    <row r="15" spans="1:5" ht="15">
      <c r="A15" s="2" t="s">
        <v>11</v>
      </c>
      <c r="B15" t="s">
        <v>19</v>
      </c>
      <c r="C15">
        <v>659</v>
      </c>
      <c r="D15" t="str">
        <f>IF(OR((RANK(C15,C$4:C$19)+SUMPRODUCT((B$3:B14&lt;&gt;"РФ")*(C$3:C14=C15))-SUMPRODUCT((B$4:B$19&lt;&gt;"РФ")*(C$4:C$19&gt;C15)))*(B15="РФ")={1;2;3;4;5}),"Сбербанк","Золотая Корона")</f>
        <v>Золотая Корона</v>
      </c>
      <c r="E15" t="str">
        <f>IF(OR((RANK(C15,$C$4:$C$19)+COUNTIF($C$4:C15,C15)-1)*(B15:B30="РФ")={1;2;3;4;5}),"Сбербанк","Золотая Корона")</f>
        <v>Золотая Корона</v>
      </c>
    </row>
    <row r="16" spans="1:5" ht="15">
      <c r="A16" s="2" t="s">
        <v>12</v>
      </c>
      <c r="B16" t="s">
        <v>19</v>
      </c>
      <c r="C16">
        <v>2450</v>
      </c>
      <c r="D16" t="str">
        <f>IF(OR((RANK(C16,C$4:C$19)+SUMPRODUCT((B$3:B15&lt;&gt;"РФ")*(C$3:C15=C16))-SUMPRODUCT((B$4:B$19&lt;&gt;"РФ")*(C$4:C$19&gt;C16)))*(B16="РФ")={1;2;3;4;5}),"Сбербанк","Золотая Корона")</f>
        <v>Золотая Корона</v>
      </c>
      <c r="E16" t="str">
        <f>IF(OR((RANK(C16,$C$4:$C$19)+COUNTIF($C$4:C16,C16)-1)*(B16:B31="РФ")={1;2;3;4;5}),"Сбербанк","Золотая Корона")</f>
        <v>Золотая Корона</v>
      </c>
    </row>
    <row r="17" spans="1:5" ht="15">
      <c r="A17" s="2" t="s">
        <v>13</v>
      </c>
      <c r="B17" t="s">
        <v>19</v>
      </c>
      <c r="C17">
        <v>5000</v>
      </c>
      <c r="D17" t="str">
        <f>IF(OR((RANK(C17,C$4:C$19)+SUMPRODUCT((B$3:B16&lt;&gt;"РФ")*(C$3:C16=C17))-SUMPRODUCT((B$4:B$19&lt;&gt;"РФ")*(C$4:C$19&gt;C17)))*(B17="РФ")={1;2;3;4;5}),"Сбербанк","Золотая Корона")</f>
        <v>Золотая Корона</v>
      </c>
      <c r="E17" t="str">
        <f>IF(OR((RANK(C17,$C$4:$C$19)+COUNTIF($C$4:C17,C17)-1)*(B17:B32="РФ")={1;2;3;4;5}),"Сбербанк","Золотая Корона")</f>
        <v>Золотая Корона</v>
      </c>
    </row>
    <row r="18" spans="1:5" ht="15">
      <c r="A18" s="2" t="s">
        <v>14</v>
      </c>
      <c r="B18" t="s">
        <v>19</v>
      </c>
      <c r="C18">
        <v>6000</v>
      </c>
      <c r="D18" t="str">
        <f>IF(OR((RANK(C18,C$4:C$19)+SUMPRODUCT((B$3:B17&lt;&gt;"РФ")*(C$3:C17=C18))-SUMPRODUCT((B$4:B$19&lt;&gt;"РФ")*(C$4:C$19&gt;C18)))*(B18="РФ")={1;2;3;4;5}),"Сбербанк","Золотая Корона")</f>
        <v>Золотая Корона</v>
      </c>
      <c r="E18" t="str">
        <f>IF(OR((RANK(C18,$C$4:$C$19)+COUNTIF($C$4:C18,C18)-1)*(B18:B33="РФ")={1;2;3;4;5}),"Сбербанк","Золотая Корона")</f>
        <v>Золотая Корона</v>
      </c>
    </row>
    <row r="19" spans="1:5" ht="15">
      <c r="A19" s="2" t="s">
        <v>15</v>
      </c>
      <c r="B19" t="s">
        <v>18</v>
      </c>
      <c r="C19">
        <v>853</v>
      </c>
      <c r="D19" t="str">
        <f>IF(OR((RANK(C19,C$4:C$19)+SUMPRODUCT((B$3:B18&lt;&gt;"РФ")*(C$3:C18=C19))-SUMPRODUCT((B$4:B$19&lt;&gt;"РФ")*(C$4:C$19&gt;C19)))*(B19="РФ")={1;2;3;4;5}),"Сбербанк","Золотая Корона")</f>
        <v>Золотая Корона</v>
      </c>
      <c r="E19" t="str">
        <f>IF(OR((RANK(C19,$C$4:$C$19)+COUNTIF($C$4:C19,C19)-1)*(B19:B34="РФ")={1;2;3;4;5}),"Сбербанк","Золотая Корона")</f>
        <v>Золотая Корона</v>
      </c>
    </row>
    <row r="20" spans="1:3" ht="15">
      <c r="A20" s="2" t="s">
        <v>21</v>
      </c>
      <c r="C20" s="3">
        <f>SUM(C4:C19)</f>
        <v>48283</v>
      </c>
    </row>
    <row r="21" ht="15">
      <c r="A21" s="1"/>
    </row>
    <row r="22" ht="15">
      <c r="A22" s="1"/>
    </row>
    <row r="23" ht="15">
      <c r="A23" s="1"/>
    </row>
    <row r="24" ht="15">
      <c r="A24" s="1"/>
    </row>
  </sheetData>
  <sheetProtection/>
  <autoFilter ref="A3:D20"/>
  <conditionalFormatting sqref="D4:E19">
    <cfRule type="expression" priority="1" dxfId="0" stopIfTrue="1">
      <formula>D4="Сбербанк"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dcterms:created xsi:type="dcterms:W3CDTF">2014-05-03T19:11:07Z</dcterms:created>
  <dcterms:modified xsi:type="dcterms:W3CDTF">2014-05-03T22:13:11Z</dcterms:modified>
  <cp:category/>
  <cp:version/>
  <cp:contentType/>
  <cp:contentStatus/>
</cp:coreProperties>
</file>