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Лист1!$B$4:$B$11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B3" i="2" a="1"/>
  <c r="B3" i="2" s="1"/>
  <c r="C3" i="2" s="1"/>
  <c r="B4" i="2" a="1"/>
  <c r="B4" i="2" s="1"/>
  <c r="C4" i="2" s="1"/>
  <c r="B5" i="2" a="1"/>
  <c r="B5" i="2" s="1"/>
  <c r="C5" i="2" s="1"/>
  <c r="B6" i="2" a="1"/>
  <c r="B6" i="2" s="1"/>
  <c r="C6" i="2" s="1"/>
  <c r="B7" i="2" a="1"/>
  <c r="B7" i="2" s="1"/>
  <c r="C7" i="2" s="1"/>
  <c r="B8" i="2" a="1"/>
  <c r="B8" i="2" s="1"/>
  <c r="C8" i="2" s="1"/>
  <c r="B9" i="2" a="1"/>
  <c r="B9" i="2" s="1"/>
  <c r="C9" i="2" s="1"/>
  <c r="B10" i="2" a="1"/>
  <c r="B10" i="2" s="1"/>
  <c r="C10" i="2" s="1"/>
  <c r="B11" i="2" a="1"/>
  <c r="B11" i="2" s="1"/>
  <c r="C11" i="2" s="1"/>
  <c r="B12" i="2" a="1"/>
  <c r="B12" i="2" s="1"/>
  <c r="C12" i="2" s="1"/>
  <c r="B13" i="2" a="1"/>
  <c r="B13" i="2" s="1"/>
  <c r="C13" i="2" s="1"/>
  <c r="B14" i="2" a="1"/>
  <c r="B14" i="2" s="1"/>
  <c r="C14" i="2" s="1"/>
  <c r="B15" i="2" a="1"/>
  <c r="B15" i="2" s="1"/>
  <c r="C15" i="2" s="1"/>
  <c r="B16" i="2" a="1"/>
  <c r="B16" i="2" s="1"/>
  <c r="C16" i="2" s="1"/>
  <c r="B17" i="2" a="1"/>
  <c r="B17" i="2" s="1"/>
  <c r="C17" i="2" s="1"/>
  <c r="B18" i="2" a="1"/>
  <c r="B18" i="2" s="1"/>
  <c r="C18" i="2" s="1"/>
  <c r="B19" i="2" a="1"/>
  <c r="B19" i="2" s="1"/>
  <c r="C19" i="2" s="1"/>
  <c r="B2" i="2" a="1"/>
  <c r="B2" i="2" s="1"/>
  <c r="C2" i="2" s="1"/>
</calcChain>
</file>

<file path=xl/sharedStrings.xml><?xml version="1.0" encoding="utf-8"?>
<sst xmlns="http://schemas.openxmlformats.org/spreadsheetml/2006/main" count="25" uniqueCount="21">
  <si>
    <t>№ п/п</t>
  </si>
  <si>
    <t>Наименование</t>
  </si>
  <si>
    <t>кол-во</t>
  </si>
  <si>
    <t xml:space="preserve"> цена</t>
  </si>
  <si>
    <t>статус</t>
  </si>
  <si>
    <t>+</t>
  </si>
  <si>
    <t>ййййййй</t>
  </si>
  <si>
    <t>фффффффф</t>
  </si>
  <si>
    <t>яяяяяяяяя</t>
  </si>
  <si>
    <t>уууууууууу</t>
  </si>
  <si>
    <t>кккккк</t>
  </si>
  <si>
    <t>ееееее</t>
  </si>
  <si>
    <t>мммммммм</t>
  </si>
  <si>
    <t>№п/п</t>
  </si>
  <si>
    <t>Кол-во</t>
  </si>
  <si>
    <t>Цена</t>
  </si>
  <si>
    <t>Прайс</t>
  </si>
  <si>
    <t>Склад №1</t>
  </si>
  <si>
    <t>Склад №2</t>
  </si>
  <si>
    <t>рисунок</t>
  </si>
  <si>
    <t>Рисунок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</si>
</sst>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2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3</xdr:row>
      <xdr:rowOff>57150</xdr:rowOff>
    </xdr:from>
    <xdr:to>
      <xdr:col>5</xdr:col>
      <xdr:colOff>962025</xdr:colOff>
      <xdr:row>3</xdr:row>
      <xdr:rowOff>700088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914400"/>
          <a:ext cx="857250" cy="642938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9</xdr:row>
      <xdr:rowOff>257176</xdr:rowOff>
    </xdr:from>
    <xdr:to>
      <xdr:col>5</xdr:col>
      <xdr:colOff>1000125</xdr:colOff>
      <xdr:row>9</xdr:row>
      <xdr:rowOff>878682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2790826"/>
          <a:ext cx="828675" cy="62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E15" sqref="E15"/>
    </sheetView>
  </sheetViews>
  <sheetFormatPr defaultRowHeight="15" x14ac:dyDescent="0.25"/>
  <cols>
    <col min="1" max="1" width="7.140625" customWidth="1"/>
    <col min="3" max="3" width="14.85546875" customWidth="1"/>
    <col min="6" max="6" width="19.7109375" customWidth="1"/>
  </cols>
  <sheetData>
    <row r="1" spans="1:9" ht="31.5" customHeight="1" x14ac:dyDescent="0.4">
      <c r="A1" s="6" t="s">
        <v>16</v>
      </c>
    </row>
    <row r="2" spans="1:9" x14ac:dyDescent="0.25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1" t="s">
        <v>19</v>
      </c>
      <c r="I2" t="s">
        <v>5</v>
      </c>
    </row>
    <row r="3" spans="1:9" ht="21" customHeight="1" x14ac:dyDescent="0.25">
      <c r="A3" s="2">
        <v>1</v>
      </c>
      <c r="B3" s="2"/>
      <c r="C3" s="8" t="s">
        <v>17</v>
      </c>
      <c r="D3" s="2"/>
      <c r="E3" s="2"/>
      <c r="F3" s="1"/>
    </row>
    <row r="4" spans="1:9" ht="57" customHeight="1" x14ac:dyDescent="0.25">
      <c r="A4" s="1">
        <v>2</v>
      </c>
      <c r="B4" s="1" t="s">
        <v>5</v>
      </c>
      <c r="C4" s="1" t="s">
        <v>6</v>
      </c>
      <c r="D4" s="1">
        <v>1</v>
      </c>
      <c r="E4" s="1">
        <v>100</v>
      </c>
      <c r="F4" s="1"/>
    </row>
    <row r="5" spans="1:9" x14ac:dyDescent="0.25">
      <c r="A5" s="1">
        <v>3</v>
      </c>
      <c r="B5" s="1" t="s">
        <v>5</v>
      </c>
      <c r="C5" s="1" t="s">
        <v>7</v>
      </c>
      <c r="D5" s="1">
        <v>1</v>
      </c>
      <c r="E5" s="1">
        <v>200</v>
      </c>
      <c r="F5" s="1"/>
    </row>
    <row r="6" spans="1:9" x14ac:dyDescent="0.25">
      <c r="A6" s="1">
        <v>4</v>
      </c>
      <c r="B6" s="1"/>
      <c r="C6" s="1" t="s">
        <v>8</v>
      </c>
      <c r="D6" s="1">
        <v>1</v>
      </c>
      <c r="E6" s="1">
        <v>300</v>
      </c>
      <c r="F6" s="1"/>
    </row>
    <row r="7" spans="1:9" x14ac:dyDescent="0.25">
      <c r="A7" s="1">
        <v>5</v>
      </c>
      <c r="B7" s="1"/>
      <c r="C7" s="8" t="s">
        <v>18</v>
      </c>
      <c r="D7" s="1"/>
      <c r="E7" s="1"/>
      <c r="F7" s="1"/>
    </row>
    <row r="8" spans="1:9" x14ac:dyDescent="0.25">
      <c r="A8" s="1">
        <v>6</v>
      </c>
      <c r="B8" s="1"/>
      <c r="C8" s="1" t="s">
        <v>9</v>
      </c>
      <c r="D8" s="1">
        <v>1</v>
      </c>
      <c r="E8" s="1">
        <v>400</v>
      </c>
      <c r="F8" s="1"/>
    </row>
    <row r="9" spans="1:9" x14ac:dyDescent="0.25">
      <c r="A9" s="1">
        <v>7</v>
      </c>
      <c r="B9" s="1" t="s">
        <v>5</v>
      </c>
      <c r="C9" s="1" t="s">
        <v>10</v>
      </c>
      <c r="D9" s="1">
        <v>1</v>
      </c>
      <c r="E9" s="1">
        <v>500</v>
      </c>
      <c r="F9" s="1"/>
    </row>
    <row r="10" spans="1:9" ht="81.75" customHeight="1" x14ac:dyDescent="0.25">
      <c r="A10" s="1">
        <v>8</v>
      </c>
      <c r="B10" s="1"/>
      <c r="C10" s="1" t="s">
        <v>11</v>
      </c>
      <c r="D10" s="1">
        <v>1</v>
      </c>
      <c r="E10" s="1">
        <v>600</v>
      </c>
      <c r="F10" s="1"/>
    </row>
    <row r="11" spans="1:9" x14ac:dyDescent="0.25">
      <c r="A11" s="1">
        <v>9</v>
      </c>
      <c r="B11" s="1"/>
      <c r="C11" s="1" t="s">
        <v>12</v>
      </c>
      <c r="D11" s="1">
        <v>1</v>
      </c>
      <c r="E11" s="1">
        <v>700</v>
      </c>
      <c r="F11" s="1"/>
    </row>
  </sheetData>
  <dataConsolidate/>
  <dataValidations count="1">
    <dataValidation type="list" allowBlank="1" showInputMessage="1" showErrorMessage="1" error="Абломинго" sqref="B4:B11">
      <formula1>$I$2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workbookViewId="0">
      <selection activeCell="G6" sqref="G6"/>
    </sheetView>
  </sheetViews>
  <sheetFormatPr defaultRowHeight="15" x14ac:dyDescent="0.25"/>
  <cols>
    <col min="2" max="2" width="16.85546875" customWidth="1"/>
  </cols>
  <sheetData>
    <row r="1" spans="1:6" ht="25.5" customHeight="1" thickBot="1" x14ac:dyDescent="0.3">
      <c r="A1" s="4" t="s">
        <v>13</v>
      </c>
      <c r="B1" s="5" t="s">
        <v>1</v>
      </c>
      <c r="C1" s="5" t="s">
        <v>14</v>
      </c>
      <c r="D1" s="13" t="s">
        <v>15</v>
      </c>
      <c r="E1" s="15" t="s">
        <v>20</v>
      </c>
    </row>
    <row r="2" spans="1:6" ht="25.5" customHeight="1" x14ac:dyDescent="0.25">
      <c r="A2" s="12">
        <v>1</v>
      </c>
      <c r="B2" s="10" t="str">
        <f t="array" ref="B2">IFERROR(INDEX(Лист1!$C$3:$C$9,SMALL(IF(Лист1!$B$3:$B$9="+",ROW($C$3:$C$9)-2),ROW(A1))),"")</f>
        <v>ййййййй</v>
      </c>
      <c r="C2" s="9">
        <f>IF(B2="","",VLOOKUP(B2,Лист1!$C$3:$E$9,2,0))</f>
        <v>1</v>
      </c>
      <c r="D2" s="14">
        <f>IF(B2="","",VLOOKUP(B2,Лист1!$C$3:$E$9,3,0))</f>
        <v>100</v>
      </c>
      <c r="E2" s="3"/>
    </row>
    <row r="3" spans="1:6" x14ac:dyDescent="0.25">
      <c r="A3" s="11">
        <v>2</v>
      </c>
      <c r="B3" s="10" t="str">
        <f t="array" ref="B3">IFERROR(INDEX(Лист1!$C$3:$C$9,SMALL(IF(Лист1!$B$3:$B$9="+",ROW($C$3:$C$9)-2),ROW(A2))),"")</f>
        <v>фффффффф</v>
      </c>
      <c r="C3" s="9">
        <f>IF(B3="","",VLOOKUP(B3,Лист1!$C$3:$E$9,2,0))</f>
        <v>1</v>
      </c>
      <c r="D3" s="14">
        <f>IF(B3="","",VLOOKUP(B3,Лист1!$C$3:$E$9,3,0))</f>
        <v>200</v>
      </c>
      <c r="E3" s="1"/>
    </row>
    <row r="4" spans="1:6" x14ac:dyDescent="0.25">
      <c r="A4" s="11">
        <v>3</v>
      </c>
      <c r="B4" s="10" t="str">
        <f t="array" ref="B4">IFERROR(INDEX(Лист1!$C$3:$C$9,SMALL(IF(Лист1!$B$3:$B$9="+",ROW($C$3:$C$9)-2),ROW(A3))),"")</f>
        <v>кккккк</v>
      </c>
      <c r="C4" s="9">
        <f>IF(B4="","",VLOOKUP(B4,Лист1!$C$3:$E$9,2,0))</f>
        <v>1</v>
      </c>
      <c r="D4" s="14">
        <f>IF(B4="","",VLOOKUP(B4,Лист1!$C$3:$E$9,3,0))</f>
        <v>500</v>
      </c>
      <c r="E4" s="1"/>
    </row>
    <row r="5" spans="1:6" x14ac:dyDescent="0.25">
      <c r="A5" s="11">
        <v>4</v>
      </c>
      <c r="B5" s="10" t="str">
        <f t="array" ref="B5">IFERROR(INDEX(Лист1!$C$3:$C$9,SMALL(IF(Лист1!$B$3:$B$9="+",ROW($C$3:$C$9)-2),ROW(A4))),"")</f>
        <v/>
      </c>
      <c r="C5" s="9" t="str">
        <f>IF(B5="","",VLOOKUP(B5,Лист1!$C$3:$E$9,2,0))</f>
        <v/>
      </c>
      <c r="D5" s="14" t="str">
        <f>IF(B5="","",VLOOKUP(B5,Лист1!$C$3:$E$9,3,0))</f>
        <v/>
      </c>
      <c r="E5" s="1"/>
    </row>
    <row r="6" spans="1:6" x14ac:dyDescent="0.25">
      <c r="A6" s="12">
        <v>5</v>
      </c>
      <c r="B6" s="10" t="str">
        <f t="array" ref="B6">IFERROR(INDEX(Лист1!$C$3:$C$9,SMALL(IF(Лист1!$B$3:$B$9="+",ROW($C$3:$C$9)-2),ROW(A5))),"")</f>
        <v/>
      </c>
      <c r="C6" s="9" t="str">
        <f>IF(B6="","",VLOOKUP(B6,Лист1!$C$3:$E$9,2,0))</f>
        <v/>
      </c>
      <c r="D6" s="14" t="str">
        <f>IF(B6="","",VLOOKUP(B6,Лист1!$C$3:$E$9,3,0))</f>
        <v/>
      </c>
      <c r="E6" s="1"/>
      <c r="F6" s="7"/>
    </row>
    <row r="7" spans="1:6" x14ac:dyDescent="0.25">
      <c r="A7" s="11">
        <v>6</v>
      </c>
      <c r="B7" s="10" t="str">
        <f t="array" ref="B7">IFERROR(INDEX(Лист1!$C$3:$C$9,SMALL(IF(Лист1!$B$3:$B$9="+",ROW($C$3:$C$9)-2),ROW(A6))),"")</f>
        <v/>
      </c>
      <c r="C7" s="9" t="str">
        <f>IF(B7="","",VLOOKUP(B7,Лист1!$C$3:$E$9,2,0))</f>
        <v/>
      </c>
      <c r="D7" s="14" t="str">
        <f>IF(B7="","",VLOOKUP(B7,Лист1!$C$3:$E$9,3,0))</f>
        <v/>
      </c>
      <c r="E7" s="1"/>
    </row>
    <row r="8" spans="1:6" x14ac:dyDescent="0.25">
      <c r="A8" s="11">
        <v>7</v>
      </c>
      <c r="B8" s="10" t="str">
        <f t="array" ref="B8">IFERROR(INDEX(Лист1!$C$3:$C$9,SMALL(IF(Лист1!$B$3:$B$9="+",ROW($C$3:$C$9)-2),ROW(A7))),"")</f>
        <v/>
      </c>
      <c r="C8" s="9" t="str">
        <f>IF(B8="","",VLOOKUP(B8,Лист1!$C$3:$E$9,2,0))</f>
        <v/>
      </c>
      <c r="D8" s="14" t="str">
        <f>IF(B8="","",VLOOKUP(B8,Лист1!$C$3:$E$9,3,0))</f>
        <v/>
      </c>
      <c r="E8" s="1"/>
    </row>
    <row r="9" spans="1:6" x14ac:dyDescent="0.25">
      <c r="A9" s="11">
        <v>8</v>
      </c>
      <c r="B9" s="10" t="str">
        <f t="array" ref="B9">IFERROR(INDEX(Лист1!$C$3:$C$9,SMALL(IF(Лист1!$B$3:$B$9="+",ROW($C$3:$C$9)-2),ROW(A8))),"")</f>
        <v/>
      </c>
      <c r="C9" s="9" t="str">
        <f>IF(B9="","",VLOOKUP(B9,Лист1!$C$3:$E$9,2,0))</f>
        <v/>
      </c>
      <c r="D9" s="14" t="str">
        <f>IF(B9="","",VLOOKUP(B9,Лист1!$C$3:$E$9,3,0))</f>
        <v/>
      </c>
      <c r="E9" s="1"/>
    </row>
    <row r="10" spans="1:6" x14ac:dyDescent="0.25">
      <c r="A10" s="12">
        <v>9</v>
      </c>
      <c r="B10" s="10" t="str">
        <f t="array" ref="B10">IFERROR(INDEX(Лист1!$C$3:$C$9,SMALL(IF(Лист1!$B$3:$B$9="+",ROW($C$3:$C$9)-2),ROW(A9))),"")</f>
        <v/>
      </c>
      <c r="C10" s="9" t="str">
        <f>IF(B10="","",VLOOKUP(B10,Лист1!$C$3:$E$9,2,0))</f>
        <v/>
      </c>
      <c r="D10" s="14" t="str">
        <f>IF(B10="","",VLOOKUP(B10,Лист1!$C$3:$E$9,3,0))</f>
        <v/>
      </c>
      <c r="E10" s="1"/>
    </row>
    <row r="11" spans="1:6" x14ac:dyDescent="0.25">
      <c r="A11" s="11">
        <v>10</v>
      </c>
      <c r="B11" s="10" t="str">
        <f t="array" ref="B11">IFERROR(INDEX(Лист1!$C$3:$C$9,SMALL(IF(Лист1!$B$3:$B$9="+",ROW($C$3:$C$9)-2),ROW(A10))),"")</f>
        <v/>
      </c>
      <c r="C11" s="9" t="str">
        <f>IF(B11="","",VLOOKUP(B11,Лист1!$C$3:$E$9,2,0))</f>
        <v/>
      </c>
      <c r="D11" s="14" t="str">
        <f>IF(B11="","",VLOOKUP(B11,Лист1!$C$3:$E$9,3,0))</f>
        <v/>
      </c>
      <c r="E11" s="1"/>
    </row>
    <row r="12" spans="1:6" x14ac:dyDescent="0.25">
      <c r="A12" s="11">
        <v>11</v>
      </c>
      <c r="B12" s="10" t="str">
        <f t="array" ref="B12">IFERROR(INDEX(Лист1!$C$3:$C$9,SMALL(IF(Лист1!$B$3:$B$9="+",ROW($C$3:$C$9)-2),ROW(A11))),"")</f>
        <v/>
      </c>
      <c r="C12" s="9" t="str">
        <f>IF(B12="","",VLOOKUP(B12,Лист1!$C$3:$E$9,2,0))</f>
        <v/>
      </c>
      <c r="D12" s="14" t="str">
        <f>IF(B12="","",VLOOKUP(B12,Лист1!$C$3:$E$9,3,0))</f>
        <v/>
      </c>
      <c r="E12" s="1"/>
    </row>
    <row r="13" spans="1:6" x14ac:dyDescent="0.25">
      <c r="A13" s="11">
        <v>12</v>
      </c>
      <c r="B13" s="10" t="str">
        <f t="array" ref="B13">IFERROR(INDEX(Лист1!$C$3:$C$9,SMALL(IF(Лист1!$B$3:$B$9="+",ROW($C$3:$C$9)-2),ROW(A12))),"")</f>
        <v/>
      </c>
      <c r="C13" s="9" t="str">
        <f>IF(B13="","",VLOOKUP(B13,Лист1!$C$3:$E$9,2,0))</f>
        <v/>
      </c>
      <c r="D13" s="14" t="str">
        <f>IF(B13="","",VLOOKUP(B13,Лист1!$C$3:$E$9,3,0))</f>
        <v/>
      </c>
      <c r="E13" s="1"/>
    </row>
    <row r="14" spans="1:6" x14ac:dyDescent="0.25">
      <c r="A14" s="12">
        <v>13</v>
      </c>
      <c r="B14" s="10" t="str">
        <f t="array" ref="B14">IFERROR(INDEX(Лист1!$C$3:$C$9,SMALL(IF(Лист1!$B$3:$B$9="+",ROW($C$3:$C$9)-2),ROW(A13))),"")</f>
        <v/>
      </c>
      <c r="C14" s="9" t="str">
        <f>IF(B14="","",VLOOKUP(B14,Лист1!$C$3:$E$9,2,0))</f>
        <v/>
      </c>
      <c r="D14" s="14" t="str">
        <f>IF(B14="","",VLOOKUP(B14,Лист1!$C$3:$E$9,3,0))</f>
        <v/>
      </c>
      <c r="E14" s="1"/>
    </row>
    <row r="15" spans="1:6" x14ac:dyDescent="0.25">
      <c r="A15" s="11">
        <v>14</v>
      </c>
      <c r="B15" s="10" t="str">
        <f t="array" ref="B15">IFERROR(INDEX(Лист1!$C$3:$C$9,SMALL(IF(Лист1!$B$3:$B$9="+",ROW($C$3:$C$9)-2),ROW(A14))),"")</f>
        <v/>
      </c>
      <c r="C15" s="9" t="str">
        <f>IF(B15="","",VLOOKUP(B15,Лист1!$C$3:$E$9,2,0))</f>
        <v/>
      </c>
      <c r="D15" s="14" t="str">
        <f>IF(B15="","",VLOOKUP(B15,Лист1!$C$3:$E$9,3,0))</f>
        <v/>
      </c>
      <c r="E15" s="1"/>
    </row>
    <row r="16" spans="1:6" x14ac:dyDescent="0.25">
      <c r="A16" s="11">
        <v>15</v>
      </c>
      <c r="B16" s="10" t="str">
        <f t="array" ref="B16">IFERROR(INDEX(Лист1!$C$3:$C$9,SMALL(IF(Лист1!$B$3:$B$9="+",ROW($C$3:$C$9)-2),ROW(A15))),"")</f>
        <v/>
      </c>
      <c r="C16" s="9" t="str">
        <f>IF(B16="","",VLOOKUP(B16,Лист1!$C$3:$E$9,2,0))</f>
        <v/>
      </c>
      <c r="D16" s="14" t="str">
        <f>IF(B16="","",VLOOKUP(B16,Лист1!$C$3:$E$9,3,0))</f>
        <v/>
      </c>
      <c r="E16" s="1"/>
    </row>
    <row r="17" spans="1:5" x14ac:dyDescent="0.25">
      <c r="A17" s="11">
        <v>16</v>
      </c>
      <c r="B17" s="10" t="str">
        <f t="array" ref="B17">IFERROR(INDEX(Лист1!$C$3:$C$9,SMALL(IF(Лист1!$B$3:$B$9="+",ROW($C$3:$C$9)-2),ROW(A16))),"")</f>
        <v/>
      </c>
      <c r="C17" s="9" t="str">
        <f>IF(B17="","",VLOOKUP(B17,Лист1!$C$3:$E$9,2,0))</f>
        <v/>
      </c>
      <c r="D17" s="14" t="str">
        <f>IF(B17="","",VLOOKUP(B17,Лист1!$C$3:$E$9,3,0))</f>
        <v/>
      </c>
      <c r="E17" s="1"/>
    </row>
    <row r="18" spans="1:5" x14ac:dyDescent="0.25">
      <c r="A18" s="12">
        <v>17</v>
      </c>
      <c r="B18" s="10" t="str">
        <f t="array" ref="B18">IFERROR(INDEX(Лист1!$C$3:$C$9,SMALL(IF(Лист1!$B$3:$B$9="+",ROW($C$3:$C$9)-2),ROW(A17))),"")</f>
        <v/>
      </c>
      <c r="C18" s="9" t="str">
        <f>IF(B18="","",VLOOKUP(B18,Лист1!$C$3:$E$9,2,0))</f>
        <v/>
      </c>
      <c r="D18" s="14" t="str">
        <f>IF(B18="","",VLOOKUP(B18,Лист1!$C$3:$E$9,3,0))</f>
        <v/>
      </c>
      <c r="E18" s="1"/>
    </row>
    <row r="19" spans="1:5" x14ac:dyDescent="0.25">
      <c r="A19" s="11">
        <v>18</v>
      </c>
      <c r="B19" s="10" t="str">
        <f t="array" ref="B19">IFERROR(INDEX(Лист1!$C$3:$C$9,SMALL(IF(Лист1!$B$3:$B$9="+",ROW($C$3:$C$9)-2),ROW(A18))),"")</f>
        <v/>
      </c>
      <c r="C19" s="9" t="str">
        <f>IF(B19="","",VLOOKUP(B19,Лист1!$C$3:$E$9,2,0))</f>
        <v/>
      </c>
      <c r="D19" s="14" t="str">
        <f>IF(B19="","",VLOOKUP(B19,Лист1!$C$3:$E$9,3,0))</f>
        <v/>
      </c>
      <c r="E1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2014-05-12T12:04:19Z</dcterms:created>
  <dcterms:modified xsi:type="dcterms:W3CDTF">2014-05-13T07:02:12Z</dcterms:modified>
</cp:coreProperties>
</file>