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Лист1!$A$1:$F$10</definedName>
  </definedNames>
  <calcPr calcId="125725"/>
</workbook>
</file>

<file path=xl/calcChain.xml><?xml version="1.0" encoding="utf-8"?>
<calcChain xmlns="http://schemas.openxmlformats.org/spreadsheetml/2006/main">
  <c r="G3" i="2" a="1"/>
  <c r="G3"/>
  <c r="H3" a="1"/>
  <c r="H3"/>
  <c r="I3" a="1"/>
  <c r="I3"/>
  <c r="J3" a="1"/>
  <c r="J3"/>
  <c r="K3" a="1"/>
  <c r="K3"/>
  <c r="G4" a="1"/>
  <c r="G4"/>
  <c r="H4" a="1"/>
  <c r="H4"/>
  <c r="I4" a="1"/>
  <c r="I4"/>
  <c r="J4" a="1"/>
  <c r="J4"/>
  <c r="K4" a="1"/>
  <c r="K4"/>
  <c r="G5" a="1"/>
  <c r="G5"/>
  <c r="H5" a="1"/>
  <c r="H5"/>
  <c r="I5" a="1"/>
  <c r="I5"/>
  <c r="J5" a="1"/>
  <c r="J5"/>
  <c r="K5" a="1"/>
  <c r="K5"/>
  <c r="G6" a="1"/>
  <c r="G6"/>
  <c r="H6" a="1"/>
  <c r="H6"/>
  <c r="I6" a="1"/>
  <c r="I6"/>
  <c r="J6" a="1"/>
  <c r="J6"/>
  <c r="K6" a="1"/>
  <c r="K6"/>
  <c r="G7" a="1"/>
  <c r="G7"/>
  <c r="H7" a="1"/>
  <c r="H7"/>
  <c r="I7" a="1"/>
  <c r="I7"/>
  <c r="J7" a="1"/>
  <c r="J7"/>
  <c r="K7" a="1"/>
  <c r="K7"/>
  <c r="H2" a="1"/>
  <c r="H2"/>
  <c r="I2" a="1"/>
  <c r="I2"/>
  <c r="J2" a="1"/>
  <c r="J2"/>
  <c r="K2" a="1"/>
  <c r="K2"/>
  <c r="G2" a="1"/>
  <c r="G2"/>
</calcChain>
</file>

<file path=xl/sharedStrings.xml><?xml version="1.0" encoding="utf-8"?>
<sst xmlns="http://schemas.openxmlformats.org/spreadsheetml/2006/main" count="93" uniqueCount="48">
  <si>
    <t>Оборудование</t>
  </si>
  <si>
    <t>Улица</t>
  </si>
  <si>
    <t>Дом</t>
  </si>
  <si>
    <t>Корп.</t>
  </si>
  <si>
    <t>Кв.</t>
  </si>
  <si>
    <t>Модуль доступа SMIT Conax</t>
  </si>
  <si>
    <t>OFF21202002097</t>
  </si>
  <si>
    <t>ГРИБОЕДОВА КАНАЛА НАБ.</t>
  </si>
  <si>
    <t>144</t>
  </si>
  <si>
    <t>7</t>
  </si>
  <si>
    <t>OFF21401032633</t>
  </si>
  <si>
    <t>OFF21401032790</t>
  </si>
  <si>
    <t>КОННОГВАРДЕЙСКИЙ БУЛЬВАР</t>
  </si>
  <si>
    <t>11</t>
  </si>
  <si>
    <t>3</t>
  </si>
  <si>
    <t>OFF21401032842</t>
  </si>
  <si>
    <t>OFF21311015926</t>
  </si>
  <si>
    <t>МОЙКИ РЕКИ НАБ.</t>
  </si>
  <si>
    <t>110</t>
  </si>
  <si>
    <t>66</t>
  </si>
  <si>
    <t>OFF21401033981</t>
  </si>
  <si>
    <t>OFF21311015715</t>
  </si>
  <si>
    <t>3-Я КРАСНОАРМЕЙСКАЯ УЛ.</t>
  </si>
  <si>
    <t>2/31</t>
  </si>
  <si>
    <t>48</t>
  </si>
  <si>
    <t>OFF21401032535</t>
  </si>
  <si>
    <t>БОЛЬШАЯ ПОДЬЯЧЕСКАЯ УЛ.</t>
  </si>
  <si>
    <t>17</t>
  </si>
  <si>
    <t>39</t>
  </si>
  <si>
    <t>OFF21401032512</t>
  </si>
  <si>
    <t>БОЛЬШОЙ КАЗАЧИЙ ПЕР.</t>
  </si>
  <si>
    <t>16</t>
  </si>
  <si>
    <t>название</t>
  </si>
  <si>
    <t>район</t>
  </si>
  <si>
    <t>улица</t>
  </si>
  <si>
    <t>дом</t>
  </si>
  <si>
    <t>корпус</t>
  </si>
  <si>
    <t>квартира</t>
  </si>
  <si>
    <t>Модуль Conax</t>
  </si>
  <si>
    <t>АДМИРАЛТЕЙСКИЙ</t>
  </si>
  <si>
    <t/>
  </si>
  <si>
    <t>8-Я КРАСНОАРМЕЙСКАЯ УЛ.</t>
  </si>
  <si>
    <t>21</t>
  </si>
  <si>
    <t>25</t>
  </si>
  <si>
    <t>АНГЛИЙСКИЙ ПР.</t>
  </si>
  <si>
    <t>21/60</t>
  </si>
  <si>
    <t>128</t>
  </si>
  <si>
    <t>№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</si>
</sst>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0" xfId="0" applyFont="1"/>
    <xf numFmtId="0" fontId="2" fillId="0" borderId="1" xfId="0" applyFont="1" applyBorder="1" applyAlignment="1" applyProtection="1">
      <alignment horizontal="center" vertical="top" wrapText="1" readingOrder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3" activeCellId="1" sqref="D2 D3"/>
    </sheetView>
  </sheetViews>
  <sheetFormatPr defaultRowHeight="15"/>
  <cols>
    <col min="2" max="2" width="13.85546875" bestFit="1" customWidth="1"/>
    <col min="3" max="3" width="28.85546875" bestFit="1" customWidth="1"/>
  </cols>
  <sheetData>
    <row r="1" spans="1:6" s="2" customFormat="1" ht="25.5">
      <c r="A1" s="1" t="s">
        <v>0</v>
      </c>
      <c r="B1" s="1" t="s">
        <v>47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s="2" customFormat="1" ht="51">
      <c r="A2" s="1" t="s">
        <v>5</v>
      </c>
      <c r="B2" s="1" t="s">
        <v>6</v>
      </c>
      <c r="C2" s="3" t="s">
        <v>7</v>
      </c>
      <c r="D2" s="1" t="s">
        <v>8</v>
      </c>
      <c r="E2" s="1"/>
      <c r="F2" s="1" t="s">
        <v>9</v>
      </c>
    </row>
    <row r="3" spans="1:6" s="2" customFormat="1" ht="51">
      <c r="A3" s="1" t="s">
        <v>5</v>
      </c>
      <c r="B3" s="1" t="s">
        <v>10</v>
      </c>
      <c r="C3" s="3" t="s">
        <v>7</v>
      </c>
      <c r="D3" s="1" t="s">
        <v>8</v>
      </c>
      <c r="E3" s="1"/>
      <c r="F3" s="1" t="s">
        <v>9</v>
      </c>
    </row>
    <row r="4" spans="1:6" s="2" customFormat="1" ht="51">
      <c r="A4" s="1" t="s">
        <v>5</v>
      </c>
      <c r="B4" s="1" t="s">
        <v>11</v>
      </c>
      <c r="C4" s="3" t="s">
        <v>12</v>
      </c>
      <c r="D4" s="1" t="s">
        <v>13</v>
      </c>
      <c r="E4" s="1"/>
      <c r="F4" s="1" t="s">
        <v>14</v>
      </c>
    </row>
    <row r="5" spans="1:6" s="2" customFormat="1" ht="51">
      <c r="A5" s="1" t="s">
        <v>5</v>
      </c>
      <c r="B5" s="1" t="s">
        <v>15</v>
      </c>
      <c r="C5" s="3" t="s">
        <v>12</v>
      </c>
      <c r="D5" s="1" t="s">
        <v>13</v>
      </c>
      <c r="E5" s="1"/>
      <c r="F5" s="1" t="s">
        <v>14</v>
      </c>
    </row>
    <row r="6" spans="1:6" s="2" customFormat="1" ht="51">
      <c r="A6" s="1" t="s">
        <v>5</v>
      </c>
      <c r="B6" s="1" t="s">
        <v>16</v>
      </c>
      <c r="C6" s="3" t="s">
        <v>17</v>
      </c>
      <c r="D6" s="1" t="s">
        <v>18</v>
      </c>
      <c r="E6" s="1"/>
      <c r="F6" s="1" t="s">
        <v>19</v>
      </c>
    </row>
    <row r="7" spans="1:6" s="2" customFormat="1" ht="51">
      <c r="A7" s="1" t="s">
        <v>5</v>
      </c>
      <c r="B7" s="1" t="s">
        <v>20</v>
      </c>
      <c r="C7" s="3" t="s">
        <v>17</v>
      </c>
      <c r="D7" s="1" t="s">
        <v>18</v>
      </c>
      <c r="E7" s="1"/>
      <c r="F7" s="1" t="s">
        <v>19</v>
      </c>
    </row>
    <row r="8" spans="1:6" s="2" customFormat="1" ht="51">
      <c r="A8" s="1" t="s">
        <v>5</v>
      </c>
      <c r="B8" s="1" t="s">
        <v>21</v>
      </c>
      <c r="C8" s="3" t="s">
        <v>22</v>
      </c>
      <c r="D8" s="1" t="s">
        <v>23</v>
      </c>
      <c r="E8" s="1"/>
      <c r="F8" s="1" t="s">
        <v>24</v>
      </c>
    </row>
    <row r="9" spans="1:6" s="2" customFormat="1" ht="51">
      <c r="A9" s="1" t="s">
        <v>5</v>
      </c>
      <c r="B9" s="1" t="s">
        <v>25</v>
      </c>
      <c r="C9" s="3" t="s">
        <v>26</v>
      </c>
      <c r="D9" s="1" t="s">
        <v>27</v>
      </c>
      <c r="E9" s="1"/>
      <c r="F9" s="1" t="s">
        <v>28</v>
      </c>
    </row>
    <row r="10" spans="1:6" s="2" customFormat="1" ht="51">
      <c r="A10" s="1" t="s">
        <v>5</v>
      </c>
      <c r="B10" s="1" t="s">
        <v>29</v>
      </c>
      <c r="C10" s="3" t="s">
        <v>30</v>
      </c>
      <c r="D10" s="1" t="s">
        <v>9</v>
      </c>
      <c r="E10" s="1"/>
      <c r="F10" s="1" t="s">
        <v>31</v>
      </c>
    </row>
  </sheetData>
  <autoFilter ref="A1:F10">
    <filterColumn colId="2"/>
  </autoFilter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G2" sqref="G2:K7"/>
    </sheetView>
  </sheetViews>
  <sheetFormatPr defaultRowHeight="15"/>
  <cols>
    <col min="1" max="1" width="18.5703125" customWidth="1"/>
    <col min="2" max="2" width="20" customWidth="1"/>
    <col min="3" max="3" width="33.5703125" customWidth="1"/>
    <col min="5" max="5" width="10.140625" customWidth="1"/>
    <col min="7" max="7" width="17.5703125" customWidth="1"/>
    <col min="8" max="8" width="15.5703125" bestFit="1" customWidth="1"/>
  </cols>
  <sheetData>
    <row r="1" spans="1:11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11">
      <c r="A2" t="s">
        <v>38</v>
      </c>
      <c r="B2" t="s">
        <v>39</v>
      </c>
      <c r="C2" t="s">
        <v>41</v>
      </c>
      <c r="D2" t="s">
        <v>42</v>
      </c>
      <c r="E2" t="s">
        <v>40</v>
      </c>
      <c r="F2" t="s">
        <v>43</v>
      </c>
      <c r="G2" t="str">
        <f t="array" ref="G2">IFERROR(INDEX(Лист1!$B$2:$B$1137,SMALL(IF($C2&amp;$D2&amp;$E2&amp;$F2=Лист1!$C$2:$C$1137&amp;Лист1!$D$2:$D$1137&amp;Лист1!$E$2:$E$1137&amp;Лист1!$F$2:$F$1137,ROW($B$1:$B$1136)),COLUMN(A1))),"")</f>
        <v/>
      </c>
      <c r="H2" t="str">
        <f t="array" ref="H2">IFERROR(INDEX(Лист1!$B$2:$B$1137,SMALL(IF($C2&amp;$D2&amp;$E2&amp;$F2=Лист1!$C$2:$C$1137&amp;Лист1!$D$2:$D$1137&amp;Лист1!$E$2:$E$1137&amp;Лист1!$F$2:$F$1137,ROW($B$1:$B$1136)),COLUMN(B1))),"")</f>
        <v/>
      </c>
      <c r="I2" t="str">
        <f t="array" ref="I2">IFERROR(INDEX(Лист1!$B$2:$B$1137,SMALL(IF($C2&amp;$D2&amp;$E2&amp;$F2=Лист1!$C$2:$C$1137&amp;Лист1!$D$2:$D$1137&amp;Лист1!$E$2:$E$1137&amp;Лист1!$F$2:$F$1137,ROW($B$1:$B$1136)),COLUMN(C1))),"")</f>
        <v/>
      </c>
      <c r="J2" t="str">
        <f t="array" ref="J2">IFERROR(INDEX(Лист1!$B$2:$B$1137,SMALL(IF($C2&amp;$D2&amp;$E2&amp;$F2=Лист1!$C$2:$C$1137&amp;Лист1!$D$2:$D$1137&amp;Лист1!$E$2:$E$1137&amp;Лист1!$F$2:$F$1137,ROW($B$1:$B$1136)),COLUMN(D1))),"")</f>
        <v/>
      </c>
      <c r="K2" t="str">
        <f t="array" ref="K2">IFERROR(INDEX(Лист1!$B$2:$B$1137,SMALL(IF($C2&amp;$D2&amp;$E2&amp;$F2=Лист1!$C$2:$C$1137&amp;Лист1!$D$2:$D$1137&amp;Лист1!$E$2:$E$1137&amp;Лист1!$F$2:$F$1137,ROW($B$1:$B$1136)),COLUMN(E1))),"")</f>
        <v/>
      </c>
    </row>
    <row r="3" spans="1:11">
      <c r="A3" t="s">
        <v>38</v>
      </c>
      <c r="B3" t="s">
        <v>39</v>
      </c>
      <c r="C3" t="s">
        <v>44</v>
      </c>
      <c r="D3" t="s">
        <v>45</v>
      </c>
      <c r="E3" t="s">
        <v>40</v>
      </c>
      <c r="F3" t="s">
        <v>46</v>
      </c>
      <c r="G3" t="str">
        <f t="array" ref="G3">IFERROR(INDEX(Лист1!$B$2:$B$1137,SMALL(IF($C3&amp;$D3&amp;$E3&amp;$F3=Лист1!$C$2:$C$1137&amp;Лист1!$D$2:$D$1137&amp;Лист1!$E$2:$E$1137&amp;Лист1!$F$2:$F$1137,ROW($B$1:$B$1136)),COLUMN(A2))),"")</f>
        <v/>
      </c>
      <c r="H3" t="str">
        <f t="array" ref="H3">IFERROR(INDEX(Лист1!$B$2:$B$1137,SMALL(IF($C3&amp;$D3&amp;$E3&amp;$F3=Лист1!$C$2:$C$1137&amp;Лист1!$D$2:$D$1137&amp;Лист1!$E$2:$E$1137&amp;Лист1!$F$2:$F$1137,ROW($B$1:$B$1136)),COLUMN(B2))),"")</f>
        <v/>
      </c>
      <c r="I3" t="str">
        <f t="array" ref="I3">IFERROR(INDEX(Лист1!$B$2:$B$1137,SMALL(IF($C3&amp;$D3&amp;$E3&amp;$F3=Лист1!$C$2:$C$1137&amp;Лист1!$D$2:$D$1137&amp;Лист1!$E$2:$E$1137&amp;Лист1!$F$2:$F$1137,ROW($B$1:$B$1136)),COLUMN(C2))),"")</f>
        <v/>
      </c>
      <c r="J3" t="str">
        <f t="array" ref="J3">IFERROR(INDEX(Лист1!$B$2:$B$1137,SMALL(IF($C3&amp;$D3&amp;$E3&amp;$F3=Лист1!$C$2:$C$1137&amp;Лист1!$D$2:$D$1137&amp;Лист1!$E$2:$E$1137&amp;Лист1!$F$2:$F$1137,ROW($B$1:$B$1136)),COLUMN(D2))),"")</f>
        <v/>
      </c>
      <c r="K3" t="str">
        <f t="array" ref="K3">IFERROR(INDEX(Лист1!$B$2:$B$1137,SMALL(IF($C3&amp;$D3&amp;$E3&amp;$F3=Лист1!$C$2:$C$1137&amp;Лист1!$D$2:$D$1137&amp;Лист1!$E$2:$E$1137&amp;Лист1!$F$2:$F$1137,ROW($B$1:$B$1136)),COLUMN(E2))),"")</f>
        <v/>
      </c>
    </row>
    <row r="4" spans="1:11">
      <c r="A4" t="s">
        <v>38</v>
      </c>
      <c r="B4" t="s">
        <v>39</v>
      </c>
      <c r="C4" t="s">
        <v>26</v>
      </c>
      <c r="D4" t="s">
        <v>27</v>
      </c>
      <c r="E4" t="s">
        <v>40</v>
      </c>
      <c r="F4" t="s">
        <v>28</v>
      </c>
      <c r="G4" t="str">
        <f t="array" ref="G4">IFERROR(INDEX(Лист1!$B$2:$B$1137,SMALL(IF($C4&amp;$D4&amp;$E4&amp;$F4=Лист1!$C$2:$C$1137&amp;Лист1!$D$2:$D$1137&amp;Лист1!$E$2:$E$1137&amp;Лист1!$F$2:$F$1137,ROW($B$1:$B$1136)),COLUMN(A3))),"")</f>
        <v>OFF21401032535</v>
      </c>
      <c r="H4" t="str">
        <f t="array" ref="H4">IFERROR(INDEX(Лист1!$B$2:$B$1137,SMALL(IF($C4&amp;$D4&amp;$E4&amp;$F4=Лист1!$C$2:$C$1137&amp;Лист1!$D$2:$D$1137&amp;Лист1!$E$2:$E$1137&amp;Лист1!$F$2:$F$1137,ROW($B$1:$B$1136)),COLUMN(B3))),"")</f>
        <v/>
      </c>
      <c r="I4" t="str">
        <f t="array" ref="I4">IFERROR(INDEX(Лист1!$B$2:$B$1137,SMALL(IF($C4&amp;$D4&amp;$E4&amp;$F4=Лист1!$C$2:$C$1137&amp;Лист1!$D$2:$D$1137&amp;Лист1!$E$2:$E$1137&amp;Лист1!$F$2:$F$1137,ROW($B$1:$B$1136)),COLUMN(C3))),"")</f>
        <v/>
      </c>
      <c r="J4" t="str">
        <f t="array" ref="J4">IFERROR(INDEX(Лист1!$B$2:$B$1137,SMALL(IF($C4&amp;$D4&amp;$E4&amp;$F4=Лист1!$C$2:$C$1137&amp;Лист1!$D$2:$D$1137&amp;Лист1!$E$2:$E$1137&amp;Лист1!$F$2:$F$1137,ROW($B$1:$B$1136)),COLUMN(D3))),"")</f>
        <v/>
      </c>
      <c r="K4" t="str">
        <f t="array" ref="K4">IFERROR(INDEX(Лист1!$B$2:$B$1137,SMALL(IF($C4&amp;$D4&amp;$E4&amp;$F4=Лист1!$C$2:$C$1137&amp;Лист1!$D$2:$D$1137&amp;Лист1!$E$2:$E$1137&amp;Лист1!$F$2:$F$1137,ROW($B$1:$B$1136)),COLUMN(E3))),"")</f>
        <v/>
      </c>
    </row>
    <row r="5" spans="1:11">
      <c r="A5" t="s">
        <v>38</v>
      </c>
      <c r="B5" t="s">
        <v>39</v>
      </c>
      <c r="C5" t="s">
        <v>7</v>
      </c>
      <c r="D5" t="s">
        <v>8</v>
      </c>
      <c r="E5" t="s">
        <v>40</v>
      </c>
      <c r="F5" t="s">
        <v>9</v>
      </c>
      <c r="G5" t="str">
        <f t="array" ref="G5">IFERROR(INDEX(Лист1!$B$2:$B$1137,SMALL(IF($C5&amp;$D5&amp;$E5&amp;$F5=Лист1!$C$2:$C$1137&amp;Лист1!$D$2:$D$1137&amp;Лист1!$E$2:$E$1137&amp;Лист1!$F$2:$F$1137,ROW($B$1:$B$1136)),COLUMN(A4))),"")</f>
        <v>OFF21202002097</v>
      </c>
      <c r="H5" t="str">
        <f t="array" ref="H5">IFERROR(INDEX(Лист1!$B$2:$B$1137,SMALL(IF($C5&amp;$D5&amp;$E5&amp;$F5=Лист1!$C$2:$C$1137&amp;Лист1!$D$2:$D$1137&amp;Лист1!$E$2:$E$1137&amp;Лист1!$F$2:$F$1137,ROW($B$1:$B$1136)),COLUMN(B4))),"")</f>
        <v>OFF21401032633</v>
      </c>
      <c r="I5" t="str">
        <f t="array" ref="I5">IFERROR(INDEX(Лист1!$B$2:$B$1137,SMALL(IF($C5&amp;$D5&amp;$E5&amp;$F5=Лист1!$C$2:$C$1137&amp;Лист1!$D$2:$D$1137&amp;Лист1!$E$2:$E$1137&amp;Лист1!$F$2:$F$1137,ROW($B$1:$B$1136)),COLUMN(C4))),"")</f>
        <v/>
      </c>
      <c r="J5" t="str">
        <f t="array" ref="J5">IFERROR(INDEX(Лист1!$B$2:$B$1137,SMALL(IF($C5&amp;$D5&amp;$E5&amp;$F5=Лист1!$C$2:$C$1137&amp;Лист1!$D$2:$D$1137&amp;Лист1!$E$2:$E$1137&amp;Лист1!$F$2:$F$1137,ROW($B$1:$B$1136)),COLUMN(D4))),"")</f>
        <v/>
      </c>
      <c r="K5" t="str">
        <f t="array" ref="K5">IFERROR(INDEX(Лист1!$B$2:$B$1137,SMALL(IF($C5&amp;$D5&amp;$E5&amp;$F5=Лист1!$C$2:$C$1137&amp;Лист1!$D$2:$D$1137&amp;Лист1!$E$2:$E$1137&amp;Лист1!$F$2:$F$1137,ROW($B$1:$B$1136)),COLUMN(E4))),"")</f>
        <v/>
      </c>
    </row>
    <row r="6" spans="1:11">
      <c r="A6" t="s">
        <v>38</v>
      </c>
      <c r="B6" t="s">
        <v>39</v>
      </c>
      <c r="C6" t="s">
        <v>12</v>
      </c>
      <c r="D6" t="s">
        <v>13</v>
      </c>
      <c r="E6" t="s">
        <v>40</v>
      </c>
      <c r="F6" t="s">
        <v>14</v>
      </c>
      <c r="G6" t="str">
        <f t="array" ref="G6">IFERROR(INDEX(Лист1!$B$2:$B$1137,SMALL(IF($C6&amp;$D6&amp;$E6&amp;$F6=Лист1!$C$2:$C$1137&amp;Лист1!$D$2:$D$1137&amp;Лист1!$E$2:$E$1137&amp;Лист1!$F$2:$F$1137,ROW($B$1:$B$1136)),COLUMN(A5))),"")</f>
        <v>OFF21401032790</v>
      </c>
      <c r="H6" t="str">
        <f t="array" ref="H6">IFERROR(INDEX(Лист1!$B$2:$B$1137,SMALL(IF($C6&amp;$D6&amp;$E6&amp;$F6=Лист1!$C$2:$C$1137&amp;Лист1!$D$2:$D$1137&amp;Лист1!$E$2:$E$1137&amp;Лист1!$F$2:$F$1137,ROW($B$1:$B$1136)),COLUMN(B5))),"")</f>
        <v>OFF21401032842</v>
      </c>
      <c r="I6" t="str">
        <f t="array" ref="I6">IFERROR(INDEX(Лист1!$B$2:$B$1137,SMALL(IF($C6&amp;$D6&amp;$E6&amp;$F6=Лист1!$C$2:$C$1137&amp;Лист1!$D$2:$D$1137&amp;Лист1!$E$2:$E$1137&amp;Лист1!$F$2:$F$1137,ROW($B$1:$B$1136)),COLUMN(C5))),"")</f>
        <v/>
      </c>
      <c r="J6" t="str">
        <f t="array" ref="J6">IFERROR(INDEX(Лист1!$B$2:$B$1137,SMALL(IF($C6&amp;$D6&amp;$E6&amp;$F6=Лист1!$C$2:$C$1137&amp;Лист1!$D$2:$D$1137&amp;Лист1!$E$2:$E$1137&amp;Лист1!$F$2:$F$1137,ROW($B$1:$B$1136)),COLUMN(D5))),"")</f>
        <v/>
      </c>
      <c r="K6" t="str">
        <f t="array" ref="K6">IFERROR(INDEX(Лист1!$B$2:$B$1137,SMALL(IF($C6&amp;$D6&amp;$E6&amp;$F6=Лист1!$C$2:$C$1137&amp;Лист1!$D$2:$D$1137&amp;Лист1!$E$2:$E$1137&amp;Лист1!$F$2:$F$1137,ROW($B$1:$B$1136)),COLUMN(E5))),"")</f>
        <v/>
      </c>
    </row>
    <row r="7" spans="1:11">
      <c r="A7" t="s">
        <v>38</v>
      </c>
      <c r="B7" t="s">
        <v>39</v>
      </c>
      <c r="C7" t="s">
        <v>17</v>
      </c>
      <c r="D7" t="s">
        <v>18</v>
      </c>
      <c r="E7" t="s">
        <v>40</v>
      </c>
      <c r="F7" t="s">
        <v>19</v>
      </c>
      <c r="G7" t="str">
        <f t="array" ref="G7">IFERROR(INDEX(Лист1!$B$2:$B$1137,SMALL(IF($C7&amp;$D7&amp;$E7&amp;$F7=Лист1!$C$2:$C$1137&amp;Лист1!$D$2:$D$1137&amp;Лист1!$E$2:$E$1137&amp;Лист1!$F$2:$F$1137,ROW($B$1:$B$1136)),COLUMN(A6))),"")</f>
        <v>OFF21311015926</v>
      </c>
      <c r="H7" t="str">
        <f t="array" ref="H7">IFERROR(INDEX(Лист1!$B$2:$B$1137,SMALL(IF($C7&amp;$D7&amp;$E7&amp;$F7=Лист1!$C$2:$C$1137&amp;Лист1!$D$2:$D$1137&amp;Лист1!$E$2:$E$1137&amp;Лист1!$F$2:$F$1137,ROW($B$1:$B$1136)),COLUMN(B6))),"")</f>
        <v>OFF21401033981</v>
      </c>
      <c r="I7" t="str">
        <f t="array" ref="I7">IFERROR(INDEX(Лист1!$B$2:$B$1137,SMALL(IF($C7&amp;$D7&amp;$E7&amp;$F7=Лист1!$C$2:$C$1137&amp;Лист1!$D$2:$D$1137&amp;Лист1!$E$2:$E$1137&amp;Лист1!$F$2:$F$1137,ROW($B$1:$B$1136)),COLUMN(C6))),"")</f>
        <v/>
      </c>
      <c r="J7" t="str">
        <f t="array" ref="J7">IFERROR(INDEX(Лист1!$B$2:$B$1137,SMALL(IF($C7&amp;$D7&amp;$E7&amp;$F7=Лист1!$C$2:$C$1137&amp;Лист1!$D$2:$D$1137&amp;Лист1!$E$2:$E$1137&amp;Лист1!$F$2:$F$1137,ROW($B$1:$B$1136)),COLUMN(D6))),"")</f>
        <v/>
      </c>
      <c r="K7" t="str">
        <f t="array" ref="K7">IFERROR(INDEX(Лист1!$B$2:$B$1137,SMALL(IF($C7&amp;$D7&amp;$E7&amp;$F7=Лист1!$C$2:$C$1137&amp;Лист1!$D$2:$D$1137&amp;Лист1!$E$2:$E$1137&amp;Лист1!$F$2:$F$1137,ROW($B$1:$B$1136)),COLUMN(E6))),"")</f>
        <v/>
      </c>
    </row>
  </sheetData>
  <sortState ref="A1:G7">
    <sortCondition ref="C1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2014-05-13T05:18:32Z</dcterms:modified>
</cp:coreProperties>
</file>