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20"/>
  </bookViews>
  <sheets>
    <sheet name="1" sheetId="1" r:id="rId1"/>
  </sheets>
  <externalReferences>
    <externalReference r:id="rId2"/>
  </externalReferences>
  <definedNames>
    <definedName name="ВИД">[1]Б!$C$11:$C$79</definedName>
    <definedName name="КОД">[1]Б!$B$10:$B$79</definedName>
  </definedNames>
  <calcPr calcId="144525"/>
</workbook>
</file>

<file path=xl/calcChain.xml><?xml version="1.0" encoding="utf-8"?>
<calcChain xmlns="http://schemas.openxmlformats.org/spreadsheetml/2006/main">
  <c r="A27" i="1" l="1"/>
  <c r="F27" i="1"/>
  <c r="E27" i="1"/>
  <c r="E25" i="1" l="1"/>
</calcChain>
</file>

<file path=xl/sharedStrings.xml><?xml version="1.0" encoding="utf-8"?>
<sst xmlns="http://schemas.openxmlformats.org/spreadsheetml/2006/main" count="5" uniqueCount="5">
  <si>
    <t>КОД</t>
  </si>
  <si>
    <t>условия</t>
  </si>
  <si>
    <t>Наименование</t>
  </si>
  <si>
    <t>Т1-время</t>
  </si>
  <si>
    <t>Т2-время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</si>
</sst>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3-&#1058;&#1057;&#1041;/&#1057;&#1056;-&#1089;&#1082;&#1074;.%20&#8470;53&#1056;-&#1057;&#1080;&#1093;-12.05.14&#1075;.-&#1054;&#1054;&#1054;%20&#1058;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"/>
      <sheetName val="Б"/>
      <sheetName val="П"/>
      <sheetName val="Г"/>
      <sheetName val="С"/>
      <sheetName val="НВ"/>
      <sheetName val="ИНК"/>
      <sheetName val="КОД"/>
      <sheetName val="И"/>
      <sheetName val="В"/>
      <sheetName val="Гр"/>
      <sheetName val="ИНФО"/>
      <sheetName val="Пелотон"/>
      <sheetName val="ПК, КЛС"/>
    </sheetNames>
    <sheetDataSet>
      <sheetData sheetId="0"/>
      <sheetData sheetId="1">
        <row r="11">
          <cell r="B11">
            <v>1000</v>
          </cell>
          <cell r="C11" t="str">
            <v>Произв. время</v>
          </cell>
        </row>
        <row r="12">
          <cell r="B12">
            <v>1100</v>
          </cell>
          <cell r="C12" t="str">
            <v>осн. работы</v>
          </cell>
        </row>
        <row r="13">
          <cell r="B13">
            <v>1101</v>
          </cell>
          <cell r="C13" t="str">
            <v>бур. рот</v>
          </cell>
        </row>
        <row r="14">
          <cell r="B14">
            <v>1102</v>
          </cell>
          <cell r="C14" t="str">
            <v>бур. ВЗД</v>
          </cell>
        </row>
        <row r="15">
          <cell r="B15">
            <v>1103</v>
          </cell>
          <cell r="C15" t="str">
            <v>бур. ННБ</v>
          </cell>
        </row>
        <row r="16">
          <cell r="B16">
            <v>1104</v>
          </cell>
          <cell r="C16" t="str">
            <v>бур. керн</v>
          </cell>
        </row>
        <row r="17">
          <cell r="B17">
            <v>1105</v>
          </cell>
          <cell r="C17" t="str">
            <v>наращ</v>
          </cell>
        </row>
        <row r="18">
          <cell r="B18">
            <v>1106</v>
          </cell>
          <cell r="C18" t="str">
            <v>СПО</v>
          </cell>
        </row>
        <row r="19">
          <cell r="B19">
            <v>1107</v>
          </cell>
          <cell r="C19" t="str">
            <v>расширка</v>
          </cell>
        </row>
        <row r="20">
          <cell r="B20">
            <v>1108</v>
          </cell>
          <cell r="C20" t="str">
            <v>пром+инк</v>
          </cell>
        </row>
        <row r="21">
          <cell r="B21">
            <v>1109</v>
          </cell>
          <cell r="C21" t="str">
            <v>пром.</v>
          </cell>
        </row>
        <row r="22">
          <cell r="B22">
            <v>1110</v>
          </cell>
          <cell r="C22" t="str">
            <v>прир. дол.</v>
          </cell>
        </row>
        <row r="23">
          <cell r="B23">
            <v>1200</v>
          </cell>
          <cell r="C23" t="str">
            <v>всп. раб.</v>
          </cell>
        </row>
        <row r="24">
          <cell r="B24">
            <v>1201</v>
          </cell>
          <cell r="C24" t="str">
            <v>в. пром.</v>
          </cell>
        </row>
        <row r="25">
          <cell r="B25">
            <v>1202</v>
          </cell>
          <cell r="C25" t="str">
            <v>ЗГР</v>
          </cell>
        </row>
        <row r="26">
          <cell r="B26">
            <v>1203</v>
          </cell>
          <cell r="C26" t="str">
            <v>сб. КНБК</v>
          </cell>
        </row>
        <row r="27">
          <cell r="B27">
            <v>1204</v>
          </cell>
          <cell r="C27" t="str">
            <v>р. КНБК</v>
          </cell>
        </row>
        <row r="28">
          <cell r="B28">
            <v>1205</v>
          </cell>
          <cell r="C28" t="str">
            <v>в. СПО</v>
          </cell>
        </row>
        <row r="29">
          <cell r="B29">
            <v>1206</v>
          </cell>
          <cell r="C29" t="str">
            <v>прораб</v>
          </cell>
        </row>
        <row r="30">
          <cell r="B30">
            <v>1207</v>
          </cell>
          <cell r="C30" t="str">
            <v>шаблон</v>
          </cell>
        </row>
        <row r="31">
          <cell r="B31">
            <v>1208</v>
          </cell>
          <cell r="C31" t="str">
            <v>ПВР</v>
          </cell>
        </row>
        <row r="32">
          <cell r="B32">
            <v>1209</v>
          </cell>
          <cell r="C32" t="str">
            <v>ПЗР</v>
          </cell>
        </row>
        <row r="33">
          <cell r="B33">
            <v>1210</v>
          </cell>
          <cell r="C33" t="str">
            <v>в. керн</v>
          </cell>
        </row>
        <row r="34">
          <cell r="B34">
            <v>1211</v>
          </cell>
          <cell r="C34" t="str">
            <v>в. демонт.</v>
          </cell>
        </row>
        <row r="35">
          <cell r="B35">
            <v>1212</v>
          </cell>
          <cell r="C35" t="str">
            <v>в. монтаж</v>
          </cell>
        </row>
        <row r="36">
          <cell r="B36">
            <v>1213</v>
          </cell>
          <cell r="C36" t="str">
            <v>прочее</v>
          </cell>
        </row>
        <row r="37">
          <cell r="B37">
            <v>1300</v>
          </cell>
          <cell r="C37" t="str">
            <v>ГИС</v>
          </cell>
        </row>
        <row r="38">
          <cell r="B38">
            <v>1301</v>
          </cell>
          <cell r="C38" t="str">
            <v>ПЗР к ГИС</v>
          </cell>
        </row>
        <row r="39">
          <cell r="B39">
            <v>1302</v>
          </cell>
          <cell r="C39" t="str">
            <v>ГИС</v>
          </cell>
        </row>
        <row r="40">
          <cell r="B40">
            <v>1303</v>
          </cell>
          <cell r="C40" t="str">
            <v>ГИС</v>
          </cell>
        </row>
        <row r="41">
          <cell r="B41">
            <v>1304</v>
          </cell>
          <cell r="C41" t="str">
            <v>ГИС</v>
          </cell>
        </row>
        <row r="42">
          <cell r="B42">
            <v>1305</v>
          </cell>
          <cell r="C42" t="str">
            <v>ИП</v>
          </cell>
        </row>
        <row r="43">
          <cell r="B43">
            <v>1306</v>
          </cell>
          <cell r="C43" t="str">
            <v>ожид. ГИС</v>
          </cell>
        </row>
        <row r="44">
          <cell r="B44">
            <v>1400</v>
          </cell>
          <cell r="C44" t="str">
            <v>Крепление</v>
          </cell>
        </row>
        <row r="45">
          <cell r="B45">
            <v>1401</v>
          </cell>
          <cell r="C45" t="str">
            <v>спуск ОК</v>
          </cell>
        </row>
        <row r="46">
          <cell r="B46">
            <v>1402</v>
          </cell>
          <cell r="C46" t="str">
            <v>к. пром</v>
          </cell>
        </row>
        <row r="47">
          <cell r="B47">
            <v>1403</v>
          </cell>
          <cell r="C47" t="str">
            <v>к. ПЗР</v>
          </cell>
        </row>
        <row r="48">
          <cell r="B48">
            <v>1404</v>
          </cell>
          <cell r="C48" t="str">
            <v>к. ПЗР</v>
          </cell>
        </row>
        <row r="49">
          <cell r="B49">
            <v>1405</v>
          </cell>
          <cell r="C49" t="str">
            <v>цемент</v>
          </cell>
        </row>
        <row r="50">
          <cell r="B50">
            <v>1406</v>
          </cell>
          <cell r="C50" t="str">
            <v>ОЗЦ</v>
          </cell>
        </row>
        <row r="51">
          <cell r="B51">
            <v>1407</v>
          </cell>
          <cell r="C51" t="str">
            <v>ц. стакан</v>
          </cell>
        </row>
        <row r="52">
          <cell r="B52">
            <v>1408</v>
          </cell>
          <cell r="C52" t="str">
            <v>к. СПО</v>
          </cell>
        </row>
        <row r="53">
          <cell r="B53">
            <v>1409</v>
          </cell>
          <cell r="C53" t="str">
            <v>к. сб. КНБК</v>
          </cell>
        </row>
        <row r="54">
          <cell r="B54">
            <v>1410</v>
          </cell>
          <cell r="C54" t="str">
            <v>тех. отстой</v>
          </cell>
        </row>
        <row r="55">
          <cell r="B55">
            <v>1411</v>
          </cell>
          <cell r="C55" t="str">
            <v>к. монтаж</v>
          </cell>
        </row>
        <row r="56">
          <cell r="B56">
            <v>2000</v>
          </cell>
          <cell r="C56" t="str">
            <v>НПВ</v>
          </cell>
        </row>
        <row r="57">
          <cell r="B57">
            <v>2100</v>
          </cell>
          <cell r="C57" t="str">
            <v>Ослож-ие</v>
          </cell>
        </row>
        <row r="58">
          <cell r="B58">
            <v>2101</v>
          </cell>
          <cell r="C58" t="str">
            <v>о-СПО</v>
          </cell>
        </row>
        <row r="59">
          <cell r="B59">
            <v>2102</v>
          </cell>
          <cell r="C59" t="str">
            <v>о-сб. КНБК</v>
          </cell>
        </row>
        <row r="60">
          <cell r="B60">
            <v>2103</v>
          </cell>
          <cell r="C60" t="str">
            <v>о-разб. КНБК</v>
          </cell>
        </row>
        <row r="61">
          <cell r="B61">
            <v>2104</v>
          </cell>
          <cell r="C61" t="str">
            <v>о-прораб</v>
          </cell>
        </row>
        <row r="62">
          <cell r="B62">
            <v>2105</v>
          </cell>
          <cell r="C62" t="str">
            <v>о-шабл</v>
          </cell>
        </row>
        <row r="63">
          <cell r="B63">
            <v>2106</v>
          </cell>
          <cell r="C63" t="str">
            <v>о-промыв</v>
          </cell>
        </row>
        <row r="64">
          <cell r="B64">
            <v>2107</v>
          </cell>
          <cell r="C64" t="str">
            <v>о-цем. мост</v>
          </cell>
        </row>
        <row r="65">
          <cell r="B65">
            <v>2108</v>
          </cell>
          <cell r="C65" t="str">
            <v>о-ОЗЦ</v>
          </cell>
        </row>
        <row r="66">
          <cell r="B66">
            <v>2109</v>
          </cell>
          <cell r="C66" t="str">
            <v>о-ц. стакан</v>
          </cell>
        </row>
        <row r="67">
          <cell r="B67">
            <v>2110</v>
          </cell>
          <cell r="C67" t="str">
            <v>о-изолир.</v>
          </cell>
        </row>
        <row r="68">
          <cell r="B68">
            <v>2111</v>
          </cell>
          <cell r="C68" t="str">
            <v>о-ПЗР</v>
          </cell>
        </row>
        <row r="69">
          <cell r="B69">
            <v>2112</v>
          </cell>
          <cell r="C69" t="str">
            <v>о-тех. стоянка</v>
          </cell>
        </row>
        <row r="70">
          <cell r="B70">
            <v>2113</v>
          </cell>
          <cell r="C70" t="str">
            <v>о-ЗГР</v>
          </cell>
        </row>
        <row r="71">
          <cell r="B71">
            <v>2114</v>
          </cell>
          <cell r="C71" t="str">
            <v>о-прочее</v>
          </cell>
        </row>
        <row r="72">
          <cell r="B72">
            <v>2200</v>
          </cell>
        </row>
        <row r="73">
          <cell r="B73">
            <v>2201</v>
          </cell>
          <cell r="C73" t="str">
            <v>ремонт</v>
          </cell>
        </row>
        <row r="74">
          <cell r="B74">
            <v>2202</v>
          </cell>
          <cell r="C74" t="str">
            <v>ожидание</v>
          </cell>
        </row>
        <row r="75">
          <cell r="B75">
            <v>2203</v>
          </cell>
          <cell r="C75" t="str">
            <v>авария</v>
          </cell>
        </row>
        <row r="76">
          <cell r="B76">
            <v>2204</v>
          </cell>
          <cell r="C76" t="str">
            <v>хол. Рейс</v>
          </cell>
        </row>
        <row r="77">
          <cell r="B77">
            <v>2205</v>
          </cell>
          <cell r="C77" t="str">
            <v>ПНВ</v>
          </cell>
        </row>
        <row r="78">
          <cell r="B78">
            <v>2206</v>
          </cell>
          <cell r="C78" t="str">
            <v>НЗР</v>
          </cell>
        </row>
        <row r="79">
          <cell r="B79">
            <v>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workbookViewId="0">
      <selection activeCell="I16" sqref="I16"/>
    </sheetView>
  </sheetViews>
  <sheetFormatPr defaultRowHeight="11.25" customHeight="1" x14ac:dyDescent="0.25"/>
  <cols>
    <col min="1" max="1" width="8.7109375" style="3" customWidth="1"/>
    <col min="2" max="3" width="8.42578125" style="3" customWidth="1"/>
    <col min="4" max="4" width="10.7109375" style="3" customWidth="1"/>
    <col min="5" max="6" width="7.140625" style="1" customWidth="1"/>
    <col min="7" max="9" width="9.140625" style="1" customWidth="1"/>
    <col min="10" max="12" width="5.140625" style="1" customWidth="1"/>
    <col min="13" max="16384" width="9.140625" style="1"/>
  </cols>
  <sheetData>
    <row r="2" spans="1:8" ht="11.25" customHeight="1" x14ac:dyDescent="0.25">
      <c r="A2" s="15" t="s">
        <v>3</v>
      </c>
      <c r="B2" s="9" t="s">
        <v>2</v>
      </c>
      <c r="C2" s="10"/>
      <c r="D2" s="15" t="s">
        <v>4</v>
      </c>
      <c r="E2" s="13" t="s">
        <v>0</v>
      </c>
      <c r="F2" s="13"/>
    </row>
    <row r="3" spans="1:8" ht="11.25" customHeight="1" x14ac:dyDescent="0.25">
      <c r="A3" s="16"/>
      <c r="B3" s="11"/>
      <c r="C3" s="12"/>
      <c r="D3" s="16"/>
      <c r="E3" s="2">
        <v>1</v>
      </c>
      <c r="F3" s="2">
        <v>2</v>
      </c>
      <c r="H3" s="2" t="s">
        <v>1</v>
      </c>
    </row>
    <row r="4" spans="1:8" ht="12.75" x14ac:dyDescent="0.25">
      <c r="A4" s="14">
        <v>1.0416666666666666E-2</v>
      </c>
      <c r="B4" s="6"/>
      <c r="C4" s="6"/>
      <c r="D4" s="14">
        <v>2.0833333333333332E-2</v>
      </c>
      <c r="E4" s="5">
        <v>1101</v>
      </c>
      <c r="F4" s="5">
        <v>1103</v>
      </c>
      <c r="H4" s="4">
        <v>11001</v>
      </c>
    </row>
    <row r="5" spans="1:8" ht="12.75" x14ac:dyDescent="0.25">
      <c r="A5" s="14">
        <v>1.0416666666666666E-2</v>
      </c>
      <c r="B5" s="6"/>
      <c r="C5" s="6"/>
      <c r="D5" s="14">
        <v>4.1666666666666664E-2</v>
      </c>
      <c r="E5" s="5">
        <v>1105</v>
      </c>
      <c r="F5" s="5">
        <v>1200</v>
      </c>
      <c r="H5" s="4">
        <v>11002</v>
      </c>
    </row>
    <row r="6" spans="1:8" ht="12.75" x14ac:dyDescent="0.25">
      <c r="A6" s="14">
        <v>8.3333333333333329E-2</v>
      </c>
      <c r="B6" s="6"/>
      <c r="C6" s="6"/>
      <c r="D6" s="17"/>
      <c r="E6" s="5">
        <v>1102</v>
      </c>
      <c r="F6" s="4"/>
      <c r="H6" s="4">
        <v>11003</v>
      </c>
    </row>
    <row r="7" spans="1:8" ht="12.75" x14ac:dyDescent="0.25">
      <c r="A7" s="14">
        <v>0.125</v>
      </c>
      <c r="B7" s="6"/>
      <c r="C7" s="6"/>
      <c r="D7" s="17"/>
      <c r="E7" s="5">
        <v>1302</v>
      </c>
      <c r="F7" s="4"/>
      <c r="H7" s="4">
        <v>11004</v>
      </c>
    </row>
    <row r="8" spans="1:8" ht="12.75" x14ac:dyDescent="0.25">
      <c r="A8" s="14">
        <v>0.16666666666666699</v>
      </c>
      <c r="B8" s="6"/>
      <c r="C8" s="6"/>
      <c r="D8" s="17"/>
      <c r="E8" s="5">
        <v>1302</v>
      </c>
      <c r="F8" s="4"/>
      <c r="H8" s="4">
        <v>11005</v>
      </c>
    </row>
    <row r="9" spans="1:8" ht="12.75" x14ac:dyDescent="0.25">
      <c r="A9" s="14">
        <v>0.20833333333333301</v>
      </c>
      <c r="B9" s="6"/>
      <c r="C9" s="6"/>
      <c r="D9" s="17"/>
      <c r="E9" s="5">
        <v>1302</v>
      </c>
      <c r="F9" s="4"/>
      <c r="H9" s="4">
        <v>11006</v>
      </c>
    </row>
    <row r="10" spans="1:8" ht="12.75" x14ac:dyDescent="0.25">
      <c r="A10" s="14">
        <v>4.1666666666666664E-2</v>
      </c>
      <c r="B10" s="6"/>
      <c r="C10" s="6"/>
      <c r="D10" s="17"/>
      <c r="E10" s="5">
        <v>1103</v>
      </c>
      <c r="F10" s="4"/>
      <c r="H10" s="4">
        <v>11007</v>
      </c>
    </row>
    <row r="11" spans="1:8" ht="12.75" x14ac:dyDescent="0.25">
      <c r="A11" s="14">
        <v>8.3333333333333301E-2</v>
      </c>
      <c r="B11" s="6"/>
      <c r="C11" s="6"/>
      <c r="D11" s="17"/>
      <c r="E11" s="5">
        <v>1200</v>
      </c>
      <c r="F11" s="4"/>
      <c r="H11" s="4">
        <v>11008</v>
      </c>
    </row>
    <row r="12" spans="1:8" ht="12.75" x14ac:dyDescent="0.25">
      <c r="A12" s="14">
        <v>0.125</v>
      </c>
      <c r="B12" s="6"/>
      <c r="C12" s="6"/>
      <c r="D12" s="17"/>
      <c r="E12" s="5">
        <v>1105</v>
      </c>
      <c r="F12" s="4"/>
      <c r="H12" s="4">
        <v>11009</v>
      </c>
    </row>
    <row r="13" spans="1:8" ht="12.75" x14ac:dyDescent="0.25">
      <c r="A13" s="14">
        <v>4.1666666666666664E-2</v>
      </c>
      <c r="B13" s="6"/>
      <c r="C13" s="6"/>
      <c r="D13" s="17"/>
      <c r="E13" s="5">
        <v>1104</v>
      </c>
      <c r="F13" s="4"/>
      <c r="H13" s="4">
        <v>11010</v>
      </c>
    </row>
    <row r="14" spans="1:8" ht="12.75" x14ac:dyDescent="0.25">
      <c r="A14" s="14">
        <v>4.1666666666666664E-2</v>
      </c>
      <c r="B14" s="6"/>
      <c r="C14" s="6"/>
      <c r="D14" s="17"/>
      <c r="E14" s="5">
        <v>1104</v>
      </c>
      <c r="F14" s="4"/>
      <c r="H14" s="4">
        <v>11011</v>
      </c>
    </row>
    <row r="15" spans="1:8" ht="12.75" x14ac:dyDescent="0.25">
      <c r="A15" s="14"/>
      <c r="B15" s="6"/>
      <c r="C15" s="6"/>
      <c r="D15" s="17"/>
      <c r="E15" s="5"/>
      <c r="F15" s="4"/>
      <c r="H15" s="4">
        <v>11012</v>
      </c>
    </row>
    <row r="16" spans="1:8" ht="12.75" x14ac:dyDescent="0.25">
      <c r="A16" s="14"/>
      <c r="B16" s="6"/>
      <c r="C16" s="6"/>
      <c r="D16" s="17"/>
      <c r="E16" s="5"/>
      <c r="F16" s="4"/>
      <c r="H16" s="4">
        <v>11013</v>
      </c>
    </row>
    <row r="17" spans="1:8" ht="12.75" x14ac:dyDescent="0.25">
      <c r="A17" s="14"/>
      <c r="B17" s="6"/>
      <c r="C17" s="6"/>
      <c r="D17" s="17"/>
      <c r="E17" s="5"/>
      <c r="F17" s="4"/>
      <c r="H17" s="4"/>
    </row>
    <row r="18" spans="1:8" ht="12.75" x14ac:dyDescent="0.25">
      <c r="A18" s="14"/>
      <c r="B18" s="6"/>
      <c r="C18" s="6"/>
      <c r="D18" s="17"/>
      <c r="E18" s="5"/>
      <c r="F18" s="4"/>
    </row>
    <row r="19" spans="1:8" ht="12.75" x14ac:dyDescent="0.25">
      <c r="A19" s="14"/>
      <c r="B19" s="6"/>
      <c r="C19" s="6"/>
      <c r="D19" s="17"/>
      <c r="E19" s="5"/>
      <c r="F19" s="4"/>
    </row>
    <row r="20" spans="1:8" ht="12.75" x14ac:dyDescent="0.25">
      <c r="A20" s="14"/>
      <c r="B20" s="6"/>
      <c r="C20" s="6"/>
      <c r="D20" s="17"/>
      <c r="E20" s="5"/>
      <c r="F20" s="4"/>
    </row>
    <row r="21" spans="1:8" ht="12.75" x14ac:dyDescent="0.25">
      <c r="A21" s="14"/>
      <c r="B21" s="6"/>
      <c r="C21" s="6"/>
      <c r="D21" s="17"/>
      <c r="E21" s="5"/>
      <c r="F21" s="4"/>
    </row>
    <row r="22" spans="1:8" ht="12.75" x14ac:dyDescent="0.25">
      <c r="A22" s="14"/>
      <c r="B22" s="6"/>
      <c r="C22" s="6"/>
      <c r="D22" s="17"/>
      <c r="E22" s="5"/>
      <c r="F22" s="4"/>
    </row>
    <row r="23" spans="1:8" ht="12.75" x14ac:dyDescent="0.25">
      <c r="A23" s="14"/>
      <c r="B23" s="6"/>
      <c r="C23" s="6"/>
      <c r="D23" s="17"/>
      <c r="E23" s="5"/>
      <c r="F23" s="4"/>
    </row>
    <row r="24" spans="1:8" ht="11.25" customHeight="1" thickBot="1" x14ac:dyDescent="0.3"/>
    <row r="25" spans="1:8" ht="11.25" customHeight="1" thickBot="1" x14ac:dyDescent="0.3">
      <c r="A25" s="8">
        <v>9</v>
      </c>
      <c r="B25" s="7"/>
      <c r="C25" s="7"/>
      <c r="E25" s="19">
        <f>SUMIF(E4:E23,H4:H17,A4:A23)+SUMIF(F4:F23,H4:H17,D4:D23)</f>
        <v>0</v>
      </c>
      <c r="F25" s="18"/>
    </row>
    <row r="26" spans="1:8" ht="11.25" customHeight="1" x14ac:dyDescent="0.25">
      <c r="F26" s="20"/>
    </row>
    <row r="27" spans="1:8" ht="11.25" customHeight="1" x14ac:dyDescent="0.25">
      <c r="A27" s="21">
        <f>SUMPRODUCT((H4:H23&gt;=11001)*(H4:H23&lt;=11013)*(A4:A23))</f>
        <v>0.93749999999999978</v>
      </c>
      <c r="E27" s="22">
        <f>SUMPRODUCT((H4:H23&gt;=11001)*(H4:H23&lt;=11013)*(E4:E23+F4:F23))</f>
        <v>15133</v>
      </c>
      <c r="F27" s="23">
        <f>SUMPRODUCT((H4:H23&gt;=11001)*(H4:H23&lt;=11013)*(E4:F23))</f>
        <v>15133</v>
      </c>
    </row>
  </sheetData>
  <mergeCells count="4">
    <mergeCell ref="E2:F2"/>
    <mergeCell ref="A2:A3"/>
    <mergeCell ref="D2:D3"/>
    <mergeCell ref="B2:C3"/>
  </mergeCells>
  <dataValidations count="1">
    <dataValidation type="list" allowBlank="1" showInputMessage="1" showErrorMessage="1" sqref="F7 E4:E23 F4:F5">
      <formula1>КОД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2014-05-17T18:05:25Z</dcterms:modified>
</cp:coreProperties>
</file>