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 1" sheetId="2" r:id="rId1"/>
    <sheet name="Лист 2" sheetId="3" r:id="rId2"/>
  </sheets>
  <externalReferences>
    <externalReference r:id="rId3"/>
    <externalReference r:id="rId4"/>
  </externalReferences>
  <definedNames>
    <definedName name="__xlnm.Print_Area" localSheetId="0">'Лист 1'!$A$1:$E$75</definedName>
    <definedName name="_xlnm.Print_Area" localSheetId="0">'Лист 1'!$A$1:$E$41</definedName>
    <definedName name="Сечение">"#REF!"</definedName>
    <definedName name="Сечение_кабеля">#N/A</definedName>
    <definedName name="Сечкаб" localSheetId="0">'[1]Кабельный журнал'!$V$6:$V$32</definedName>
    <definedName name="Сечкаб">#REF!</definedName>
    <definedName name="Список_1">"#REF!"</definedName>
  </definedName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<sst xmlns="http://schemas.openxmlformats.org/spreadsheetml/2006/main" count="2326" uniqueCount="108">
  <si>
    <t>Провод самонисущий изолированный для  ВЛ-0,4кВ</t>
  </si>
  <si>
    <t>СИП2-3х70+1х54,6+1х16</t>
  </si>
  <si>
    <t>км</t>
  </si>
  <si>
    <t>СИП4-2х16</t>
  </si>
  <si>
    <t>СИП4-4х25</t>
  </si>
  <si>
    <t>Стойка железобетонная</t>
  </si>
  <si>
    <t>СВ95-3</t>
  </si>
  <si>
    <t>шт.</t>
  </si>
  <si>
    <t>Заземляющий проводник</t>
  </si>
  <si>
    <t>ЗП6</t>
  </si>
  <si>
    <t>м</t>
  </si>
  <si>
    <t>Металлическая лента 20х0,7х1000мм</t>
  </si>
  <si>
    <t>F207</t>
  </si>
  <si>
    <t>Скрепа</t>
  </si>
  <si>
    <t>NС20</t>
  </si>
  <si>
    <t xml:space="preserve">Бугель </t>
  </si>
  <si>
    <t>NB20</t>
  </si>
  <si>
    <t>Кронштейн анкерный</t>
  </si>
  <si>
    <t>CS10.3</t>
  </si>
  <si>
    <t>Натяжной зажим</t>
  </si>
  <si>
    <t>PA2200</t>
  </si>
  <si>
    <t xml:space="preserve">Ответвительный зажим   </t>
  </si>
  <si>
    <t>Р72</t>
  </si>
  <si>
    <t>Зажим ответвительный</t>
  </si>
  <si>
    <t>Р70</t>
  </si>
  <si>
    <t xml:space="preserve">Зажим  ответвительный </t>
  </si>
  <si>
    <t xml:space="preserve"> Р21</t>
  </si>
  <si>
    <t xml:space="preserve">Металлорукав  </t>
  </si>
  <si>
    <t>РЗ-Ц-ХФ50</t>
  </si>
  <si>
    <t>PC481</t>
  </si>
  <si>
    <t>Ограничитель перенапряжения</t>
  </si>
  <si>
    <t>ОР600/28</t>
  </si>
  <si>
    <t>Дистанционный бандаж</t>
  </si>
  <si>
    <t>BIC-15.50</t>
  </si>
  <si>
    <t>Стяжной хомут</t>
  </si>
  <si>
    <t>Е260</t>
  </si>
  <si>
    <t>шт</t>
  </si>
  <si>
    <t xml:space="preserve">Крюк монтажный </t>
  </si>
  <si>
    <t xml:space="preserve"> СF16</t>
  </si>
  <si>
    <t>Промежуточная подвеска</t>
  </si>
  <si>
    <t xml:space="preserve"> PS 216/25</t>
  </si>
  <si>
    <t>ЕS 1500 Е</t>
  </si>
  <si>
    <t>Плашечный зажим</t>
  </si>
  <si>
    <t>СD35</t>
  </si>
  <si>
    <t>Герметичный колпачок</t>
  </si>
  <si>
    <t>CE25.150</t>
  </si>
  <si>
    <t xml:space="preserve">Герметический колпачок </t>
  </si>
  <si>
    <t xml:space="preserve"> CЕ6.35</t>
  </si>
  <si>
    <t>Наконечник</t>
  </si>
  <si>
    <t>СРТА 70</t>
  </si>
  <si>
    <t>СРТА 54.6</t>
  </si>
  <si>
    <t>СРТА 16</t>
  </si>
  <si>
    <t>Хомут</t>
  </si>
  <si>
    <t>Х11</t>
  </si>
  <si>
    <t>Траверса</t>
  </si>
  <si>
    <t>ТН 19</t>
  </si>
  <si>
    <t>Горизонтальный заземлитель. Сталь круглая, Ф  = 10мм</t>
  </si>
  <si>
    <t>Вертикальный заземлитель. Сталь круглая, Ф  = 16мм,  L =5 м</t>
  </si>
  <si>
    <t>Заземляющие спуски. Сталь круглая, Ф  = 10мм</t>
  </si>
  <si>
    <t>Наименование и техническая характеристика</t>
  </si>
  <si>
    <t>Тип, марка, обозначение документа, опросного листа</t>
  </si>
  <si>
    <t>Едини-ца изме- рения</t>
  </si>
  <si>
    <t>Коли-чество</t>
  </si>
  <si>
    <t>СВ105-5</t>
  </si>
  <si>
    <t>ТМ6</t>
  </si>
  <si>
    <t>ТМ7</t>
  </si>
  <si>
    <t>ТМ8</t>
  </si>
  <si>
    <t>Надставка</t>
  </si>
  <si>
    <t>ТС-2</t>
  </si>
  <si>
    <t>Х1</t>
  </si>
  <si>
    <t>Х3</t>
  </si>
  <si>
    <t>ЗП1</t>
  </si>
  <si>
    <t xml:space="preserve">Болт </t>
  </si>
  <si>
    <t>М16х30</t>
  </si>
  <si>
    <t>Гайка</t>
  </si>
  <si>
    <t>М16</t>
  </si>
  <si>
    <t>Кронштейн</t>
  </si>
  <si>
    <t>РА4</t>
  </si>
  <si>
    <t>У1</t>
  </si>
  <si>
    <t>Изоляторы</t>
  </si>
  <si>
    <t>ШФ20-Г1</t>
  </si>
  <si>
    <t xml:space="preserve">Изоляторы подвесные линейные </t>
  </si>
  <si>
    <t>ПСД-70Е</t>
  </si>
  <si>
    <t>Колпачок</t>
  </si>
  <si>
    <t>К6</t>
  </si>
  <si>
    <t xml:space="preserve">Зажим натяжной болтовой       </t>
  </si>
  <si>
    <t>НБ-2-6А</t>
  </si>
  <si>
    <t>Крепление провода</t>
  </si>
  <si>
    <t>ПВС 70/95.2</t>
  </si>
  <si>
    <t>Зажим</t>
  </si>
  <si>
    <t>ПС-2</t>
  </si>
  <si>
    <t>ПА-2-2</t>
  </si>
  <si>
    <t xml:space="preserve">Ушко однолапчатое                     </t>
  </si>
  <si>
    <t>У1-7-16</t>
  </si>
  <si>
    <t>Звено промежуточное</t>
  </si>
  <si>
    <t>ПРТ-7-1</t>
  </si>
  <si>
    <t>Скоба</t>
  </si>
  <si>
    <t>СК-7-1А</t>
  </si>
  <si>
    <t>Серьга</t>
  </si>
  <si>
    <t>СРС-7-16</t>
  </si>
  <si>
    <t>У4</t>
  </si>
  <si>
    <t>Стяжка</t>
  </si>
  <si>
    <t>Г11</t>
  </si>
  <si>
    <t>Опорно-анкерная плита</t>
  </si>
  <si>
    <t>П-3и</t>
  </si>
  <si>
    <t>Названия строк</t>
  </si>
  <si>
    <t>Общий итог</t>
  </si>
  <si>
    <t>Сумма по полю Коли-чество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</si>
</sst>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165" fontId="5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0" xfId="1" applyFont="1" applyFill="1" applyBorder="1"/>
    <xf numFmtId="0" fontId="3" fillId="2" borderId="1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1" applyFont="1" applyFill="1"/>
    <xf numFmtId="0" fontId="4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/>
    </xf>
    <xf numFmtId="165" fontId="9" fillId="3" borderId="1" xfId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ERGO\OneDrive\&#1056;&#1072;&#1073;&#1086;&#1095;&#1080;&#1081;%20&#1089;&#1090;&#1086;&#1083;\&#1056;&#1072;&#1073;&#1086;&#1090;&#1072;\&#1050;&#1063;&#1056;\&#1055;&#1088;&#1086;&#1077;&#1082;&#1090;\&#1056;&#1040;&#1041;&#1054;&#1063;&#1040;&#1071;%20&#1044;&#1054;&#1050;&#1059;&#1052;&#1045;&#1053;&#1058;&#1040;&#1062;&#1048;&#1071;\&#1047;&#1072;&#1088;&#1077;&#1095;&#1085;&#1072;&#1103;%20&#1060;857%20%20%204\&#1055;&#1088;&#1080;&#1083;&#1072;&#1075;&#1072;&#1077;&#1084;&#1099;&#1077;%20&#1076;&#1086;&#1082;&#1091;&#1084;&#1077;&#1085;&#1090;&#1099;\&#1055;&#1088;&#1080;&#1083;.%201%20&#1060;%20857\2-857%20&#1047;&#1072;&#1088;&#1077;&#1095;&#1085;&#1072;&#1103;\&#1053;&#1072;&#1088;\&#1042;&#1054;&#1056;_%20&#1048;&#1058;&#1054;&#1043;&#1054;%20&#1044;&#1088;&#1091;&#1078;&#1073;&#1072;%20&#1060;-857%20&#1072;&#1088;&#1084;&#1072;&#1090;&#1091;&#1088;&#1072;%20&#1057;&#1048;&#1055;%2010-0.4&#1082;&#1042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ERGO\OneDrive\&#1056;&#1072;&#1073;&#1086;&#1095;&#1080;&#1081;%20&#1089;&#1090;&#1086;&#1083;\&#1056;&#1072;&#1073;&#1086;&#1090;&#1072;\&#1050;&#1063;&#1056;\&#1055;&#1088;&#1086;&#1077;&#1082;&#1090;\&#1056;&#1040;&#1041;&#1054;&#1063;&#1040;&#1071;%20&#1044;&#1054;&#1050;&#1059;&#1052;&#1045;&#1053;&#1058;&#1040;&#1062;&#1048;&#1071;\&#1047;&#1072;&#1088;&#1077;&#1095;&#1085;&#1072;&#1103;%20&#1060;857%20%20%204\&#1055;&#1088;&#1080;&#1083;&#1072;&#1075;&#1072;&#1077;&#1084;&#1099;&#1077;%20&#1076;&#1086;&#1082;&#1091;&#1084;&#1077;&#1085;&#1090;&#1099;\&#1055;&#1088;&#1080;&#1083;.%201%20&#1060;%20857\2-857%20&#1047;&#1072;&#1088;&#1077;&#1095;&#1085;&#1072;&#1103;\2-857%20&#1057;&#1087;&#1077;&#1094;.%200,4%20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бельный журнал"/>
      <sheetName val="Демонтируемое оборудование"/>
      <sheetName val="Спецификация"/>
      <sheetName val="Ведомость объемов работ"/>
      <sheetName val="Штампы"/>
      <sheetName val="характеристики кабеля ВВГнг-ls"/>
      <sheetName val="Трасса 6кВ"/>
      <sheetName val="Арматура 6-10 кВ"/>
      <sheetName val="Трасса 0,4кВ"/>
    </sheetNames>
    <sheetDataSet>
      <sheetData sheetId="0">
        <row r="6">
          <cell r="V6" t="str">
            <v>1 х 2,5</v>
          </cell>
        </row>
        <row r="7">
          <cell r="V7" t="str">
            <v>1 х 4</v>
          </cell>
        </row>
        <row r="8">
          <cell r="V8" t="str">
            <v>1 х 6</v>
          </cell>
        </row>
        <row r="9">
          <cell r="V9" t="str">
            <v>1 х 10</v>
          </cell>
        </row>
        <row r="10">
          <cell r="V10" t="str">
            <v>1 х 16</v>
          </cell>
        </row>
        <row r="11">
          <cell r="V11" t="str">
            <v>1 х 25</v>
          </cell>
        </row>
        <row r="12">
          <cell r="V12" t="str">
            <v>1 х 35</v>
          </cell>
        </row>
        <row r="13">
          <cell r="V13" t="str">
            <v>1 х 50</v>
          </cell>
        </row>
        <row r="14">
          <cell r="V14" t="str">
            <v>2 х 2,5</v>
          </cell>
        </row>
        <row r="15">
          <cell r="V15" t="str">
            <v>3 х 2,5</v>
          </cell>
        </row>
        <row r="16">
          <cell r="V16" t="str">
            <v>3 х 4</v>
          </cell>
        </row>
        <row r="17">
          <cell r="V17" t="str">
            <v>3 х 6</v>
          </cell>
        </row>
        <row r="18">
          <cell r="V18" t="str">
            <v>3 х 10</v>
          </cell>
        </row>
        <row r="19">
          <cell r="V19" t="str">
            <v>3 х 16</v>
          </cell>
        </row>
        <row r="20">
          <cell r="V20" t="str">
            <v>3 х 25</v>
          </cell>
        </row>
        <row r="21">
          <cell r="V21" t="str">
            <v>3 х 35</v>
          </cell>
        </row>
        <row r="22">
          <cell r="V22" t="str">
            <v>3 х 50</v>
          </cell>
        </row>
        <row r="23">
          <cell r="V23" t="str">
            <v>5 х 2,5</v>
          </cell>
        </row>
        <row r="24">
          <cell r="V24" t="str">
            <v>5 х 4</v>
          </cell>
        </row>
        <row r="25">
          <cell r="V25" t="str">
            <v>5 х 6</v>
          </cell>
        </row>
        <row r="26">
          <cell r="V26" t="str">
            <v>5 х 10</v>
          </cell>
        </row>
        <row r="27">
          <cell r="V27" t="str">
            <v>5 х 16</v>
          </cell>
        </row>
        <row r="28">
          <cell r="V28" t="str">
            <v>5 х 25</v>
          </cell>
        </row>
        <row r="29">
          <cell r="V29" t="str">
            <v>5 х 35</v>
          </cell>
        </row>
        <row r="30">
          <cell r="V30" t="str">
            <v>5 х 50</v>
          </cell>
        </row>
        <row r="31">
          <cell r="V31" t="str">
            <v>5 х 70</v>
          </cell>
        </row>
        <row r="32">
          <cell r="V32" t="str">
            <v>5 х 120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,4-10 кВ"/>
      <sheetName val="Штампы"/>
      <sheetName val="Спец.0,4кВ"/>
    </sheetNames>
    <sheetDataSet>
      <sheetData sheetId="0">
        <row r="4">
          <cell r="O4">
            <v>16</v>
          </cell>
          <cell r="AK4">
            <v>0</v>
          </cell>
          <cell r="AW4">
            <v>0</v>
          </cell>
        </row>
        <row r="7">
          <cell r="O7">
            <v>396</v>
          </cell>
          <cell r="AK7">
            <v>86</v>
          </cell>
          <cell r="AW7">
            <v>56</v>
          </cell>
        </row>
        <row r="8">
          <cell r="O8">
            <v>176</v>
          </cell>
          <cell r="AK8">
            <v>17</v>
          </cell>
          <cell r="AW8">
            <v>0</v>
          </cell>
        </row>
        <row r="9">
          <cell r="O9">
            <v>22</v>
          </cell>
        </row>
        <row r="10">
          <cell r="O10">
            <v>22</v>
          </cell>
        </row>
        <row r="11">
          <cell r="O11">
            <v>396</v>
          </cell>
          <cell r="AK11">
            <v>92</v>
          </cell>
          <cell r="AW11">
            <v>28</v>
          </cell>
        </row>
        <row r="12">
          <cell r="AK12">
            <v>84</v>
          </cell>
          <cell r="AW12">
            <v>0</v>
          </cell>
        </row>
        <row r="13">
          <cell r="O13">
            <v>396</v>
          </cell>
          <cell r="AK13">
            <v>16</v>
          </cell>
        </row>
        <row r="14">
          <cell r="AK14">
            <v>70</v>
          </cell>
          <cell r="AW14">
            <v>56</v>
          </cell>
        </row>
        <row r="15">
          <cell r="AK15">
            <v>26</v>
          </cell>
          <cell r="AW15">
            <v>28</v>
          </cell>
        </row>
        <row r="16">
          <cell r="AK16">
            <v>62</v>
          </cell>
          <cell r="AW16">
            <v>28</v>
          </cell>
        </row>
        <row r="17">
          <cell r="AK17">
            <v>68</v>
          </cell>
        </row>
        <row r="18">
          <cell r="AK18">
            <v>17</v>
          </cell>
        </row>
        <row r="20">
          <cell r="AK20">
            <v>21</v>
          </cell>
          <cell r="AW20">
            <v>0</v>
          </cell>
        </row>
        <row r="21">
          <cell r="AK21">
            <v>145</v>
          </cell>
        </row>
        <row r="22">
          <cell r="AK22">
            <v>17</v>
          </cell>
        </row>
        <row r="23">
          <cell r="AK23">
            <v>24</v>
          </cell>
        </row>
        <row r="24">
          <cell r="O24">
            <v>198</v>
          </cell>
          <cell r="AK24">
            <v>80</v>
          </cell>
          <cell r="AW24">
            <v>28</v>
          </cell>
        </row>
        <row r="25">
          <cell r="O25">
            <v>59.4</v>
          </cell>
          <cell r="AK25">
            <v>28.950000000000003</v>
          </cell>
          <cell r="AW25">
            <v>14</v>
          </cell>
        </row>
        <row r="26">
          <cell r="O26">
            <v>198</v>
          </cell>
          <cell r="AK26">
            <v>50</v>
          </cell>
          <cell r="AW26">
            <v>14</v>
          </cell>
        </row>
        <row r="36">
          <cell r="AK36">
            <v>8</v>
          </cell>
        </row>
        <row r="38">
          <cell r="AK38">
            <v>4</v>
          </cell>
        </row>
        <row r="64">
          <cell r="BQ64">
            <v>12</v>
          </cell>
        </row>
        <row r="65">
          <cell r="BQ65">
            <v>6</v>
          </cell>
        </row>
        <row r="66">
          <cell r="BQ66">
            <v>6</v>
          </cell>
        </row>
        <row r="67">
          <cell r="BQ67">
            <v>12</v>
          </cell>
        </row>
        <row r="68">
          <cell r="BQ68">
            <v>24</v>
          </cell>
        </row>
        <row r="69">
          <cell r="BQ69">
            <v>24</v>
          </cell>
        </row>
        <row r="72">
          <cell r="BQ72">
            <v>18</v>
          </cell>
        </row>
        <row r="73">
          <cell r="BQ73">
            <v>6</v>
          </cell>
        </row>
        <row r="74">
          <cell r="BQ74">
            <v>6</v>
          </cell>
        </row>
        <row r="76">
          <cell r="BR76">
            <v>5.85</v>
          </cell>
        </row>
        <row r="79">
          <cell r="BR79">
            <v>0</v>
          </cell>
        </row>
        <row r="80">
          <cell r="BR80">
            <v>0</v>
          </cell>
        </row>
        <row r="85">
          <cell r="BX85">
            <v>5.5</v>
          </cell>
        </row>
        <row r="86">
          <cell r="BX86">
            <v>55</v>
          </cell>
        </row>
        <row r="87">
          <cell r="BX87">
            <v>48</v>
          </cell>
        </row>
        <row r="94">
          <cell r="BX94">
            <v>0</v>
          </cell>
        </row>
        <row r="95">
          <cell r="BX95">
            <v>0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42;&#1089;&#1103;%20&#1089;&#1087;&#1077;&#1094;&#1080;&#1092;&#1080;&#1082;&#1072;&#1094;&#1080;&#1103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144.463196064811" createdVersion="6" refreshedVersion="6" minRefreshableVersion="3" recordCount="720">
  <cacheSource type="worksheet">
    <worksheetSource ref="A2:D722" sheet="Спец.0,4кВ" r:id="rId2"/>
  </cacheSource>
  <cacheFields count="4">
    <cacheField name="Наименование и техническая характеристика" numFmtId="0">
      <sharedItems count="42">
        <s v="Провод самонисущий изолированный для  ВЛ-0,4кВ"/>
        <s v="Стойка железобетонная"/>
        <s v="Заземляющий проводник"/>
        <s v="Металлическая лента 20х0,7х1000мм"/>
        <s v="Скрепа"/>
        <s v="Бугель "/>
        <s v="Кронштейн анкерный"/>
        <s v="Натяжной зажим"/>
        <s v="Ответвительный зажим   "/>
        <s v="Зажим ответвительный"/>
        <s v="Зажим  ответвительный "/>
        <s v="Металлорукав  "/>
        <s v="Ограничитель перенапряжения"/>
        <s v="Дистанционный бандаж"/>
        <s v="Стяжной хомут"/>
        <s v="Крюк монтажный "/>
        <s v="Промежуточная подвеска"/>
        <s v="Плашечный зажим"/>
        <s v="Герметичный колпачок"/>
        <s v="Герметический колпачок "/>
        <s v="Наконечник"/>
        <s v="Хомут"/>
        <s v="Траверса"/>
        <s v="Горизонтальный заземлитель. Сталь круглая, Ф  = 10мм"/>
        <s v="Вертикальный заземлитель. Сталь круглая, Ф  = 16мм,  L =5 м"/>
        <s v="Заземляющие спуски. Сталь круглая, Ф  = 10мм"/>
        <s v="Надставка"/>
        <s v="Болт "/>
        <s v="Гайка"/>
        <s v="Кронштейн"/>
        <s v="Изоляторы"/>
        <s v="Изоляторы подвесные линейные "/>
        <s v="Колпачок"/>
        <s v="Зажим натяжной болтовой       "/>
        <s v="Крепление провода"/>
        <s v="Зажим"/>
        <s v="Ушко однолапчатое                     "/>
        <s v="Звено промежуточное"/>
        <s v="Скоба"/>
        <s v="Серьга"/>
        <s v="Стяжка"/>
        <s v="Опорно-анкерная плита"/>
      </sharedItems>
    </cacheField>
    <cacheField name="Тип, марка, обозначение документа, опросного листа" numFmtId="0">
      <sharedItems count="58">
        <s v="СИП2-3х70+1х54,6+1х16"/>
        <s v="СИП4-2х16"/>
        <s v="СИП4-4х25"/>
        <s v="СВ95-3"/>
        <s v="ЗП6"/>
        <s v="F207"/>
        <s v="NС20"/>
        <s v="NB20"/>
        <s v="CS10.3"/>
        <s v="PA2200"/>
        <s v="Р72"/>
        <s v="Р70"/>
        <s v=" Р21"/>
        <s v="РЗ-Ц-ХФ50"/>
        <s v="PC481"/>
        <s v="ОР600/28"/>
        <s v="BIC-15.50"/>
        <s v="Е260"/>
        <s v=" СF16"/>
        <s v=" PS 216/25"/>
        <s v="ЕS 1500 Е"/>
        <s v="СD35"/>
        <s v="CE25.150"/>
        <s v=" CЕ6.35"/>
        <s v="СРТА 70"/>
        <s v="СРТА 54.6"/>
        <s v="СРТА 16"/>
        <s v="Х11"/>
        <s v="ТН 19"/>
        <s v="Горизонтальный заземлитель. Сталь круглая, Ф  = 10мм"/>
        <s v="Вертикальный заземлитель. Сталь круглая, Ф  = 16мм,  L =5 м"/>
        <s v="Заземляющие спуски. Сталь круглая, Ф  = 10мм"/>
        <s v="СВ105-5"/>
        <s v="ТМ6"/>
        <s v="ТМ7"/>
        <s v="ТМ8"/>
        <s v="ТС-2"/>
        <s v="Х1"/>
        <s v="Х3"/>
        <s v="ЗП1"/>
        <s v="М16х30"/>
        <s v="М16"/>
        <s v="РА4"/>
        <s v="У1"/>
        <s v="ШФ20-Г1"/>
        <s v="ПСД-70Е"/>
        <s v="К6"/>
        <s v="НБ-2-6А"/>
        <s v="ПВС 70/95.2"/>
        <s v="ПС-2"/>
        <s v="ПА-2-2"/>
        <s v="У1-7-16"/>
        <s v="ПРТ-7-1"/>
        <s v="СК-7-1А"/>
        <s v="СРС-7-16"/>
        <s v="У4"/>
        <s v="Г11"/>
        <s v="П-3и"/>
      </sharedItems>
    </cacheField>
    <cacheField name="Едини-ца изме- рения" numFmtId="0">
      <sharedItems count="4">
        <s v="км"/>
        <s v="шт."/>
        <s v="м"/>
        <s v="шт"/>
      </sharedItems>
    </cacheField>
    <cacheField name="Коли-чество" numFmtId="0">
      <sharedItems containsSemiMixedTypes="0" containsString="0" containsNumber="1" minValue="0" maxValue="5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0">
  <r>
    <x v="0"/>
    <x v="0"/>
    <x v="0"/>
    <n v="5.85"/>
  </r>
  <r>
    <x v="0"/>
    <x v="1"/>
    <x v="0"/>
    <n v="0"/>
  </r>
  <r>
    <x v="0"/>
    <x v="2"/>
    <x v="0"/>
    <n v="0"/>
  </r>
  <r>
    <x v="1"/>
    <x v="3"/>
    <x v="1"/>
    <n v="16"/>
  </r>
  <r>
    <x v="2"/>
    <x v="4"/>
    <x v="2"/>
    <n v="102.35"/>
  </r>
  <r>
    <x v="3"/>
    <x v="5"/>
    <x v="2"/>
    <n v="562"/>
  </r>
  <r>
    <x v="4"/>
    <x v="6"/>
    <x v="1"/>
    <n v="412"/>
  </r>
  <r>
    <x v="5"/>
    <x v="7"/>
    <x v="1"/>
    <n v="150"/>
  </r>
  <r>
    <x v="6"/>
    <x v="8"/>
    <x v="1"/>
    <n v="60"/>
  </r>
  <r>
    <x v="7"/>
    <x v="9"/>
    <x v="1"/>
    <n v="96"/>
  </r>
  <r>
    <x v="8"/>
    <x v="10"/>
    <x v="1"/>
    <n v="262"/>
  </r>
  <r>
    <x v="9"/>
    <x v="11"/>
    <x v="1"/>
    <n v="84"/>
  </r>
  <r>
    <x v="10"/>
    <x v="12"/>
    <x v="1"/>
    <n v="21"/>
  </r>
  <r>
    <x v="11"/>
    <x v="13"/>
    <x v="2"/>
    <n v="12"/>
  </r>
  <r>
    <x v="9"/>
    <x v="14"/>
    <x v="1"/>
    <n v="145"/>
  </r>
  <r>
    <x v="12"/>
    <x v="15"/>
    <x v="1"/>
    <n v="24"/>
  </r>
  <r>
    <x v="13"/>
    <x v="16"/>
    <x v="1"/>
    <n v="17"/>
  </r>
  <r>
    <x v="14"/>
    <x v="17"/>
    <x v="3"/>
    <n v="528"/>
  </r>
  <r>
    <x v="15"/>
    <x v="18"/>
    <x v="3"/>
    <n v="22"/>
  </r>
  <r>
    <x v="16"/>
    <x v="19"/>
    <x v="3"/>
    <n v="22"/>
  </r>
  <r>
    <x v="16"/>
    <x v="20"/>
    <x v="3"/>
    <n v="193"/>
  </r>
  <r>
    <x v="17"/>
    <x v="21"/>
    <x v="3"/>
    <n v="306"/>
  </r>
  <r>
    <x v="18"/>
    <x v="22"/>
    <x v="3"/>
    <n v="68"/>
  </r>
  <r>
    <x v="19"/>
    <x v="23"/>
    <x v="3"/>
    <n v="17"/>
  </r>
  <r>
    <x v="20"/>
    <x v="24"/>
    <x v="3"/>
    <n v="18"/>
  </r>
  <r>
    <x v="20"/>
    <x v="25"/>
    <x v="3"/>
    <n v="6"/>
  </r>
  <r>
    <x v="20"/>
    <x v="26"/>
    <x v="3"/>
    <n v="6"/>
  </r>
  <r>
    <x v="21"/>
    <x v="27"/>
    <x v="1"/>
    <n v="4"/>
  </r>
  <r>
    <x v="22"/>
    <x v="28"/>
    <x v="1"/>
    <n v="8"/>
  </r>
  <r>
    <x v="23"/>
    <x v="29"/>
    <x v="2"/>
    <n v="5.5"/>
  </r>
  <r>
    <x v="24"/>
    <x v="30"/>
    <x v="2"/>
    <n v="55"/>
  </r>
  <r>
    <x v="25"/>
    <x v="31"/>
    <x v="2"/>
    <n v="48"/>
  </r>
  <r>
    <x v="0"/>
    <x v="0"/>
    <x v="0"/>
    <n v="1.3380000000000001"/>
  </r>
  <r>
    <x v="0"/>
    <x v="1"/>
    <x v="0"/>
    <n v="0.04"/>
  </r>
  <r>
    <x v="0"/>
    <x v="2"/>
    <x v="0"/>
    <n v="0.26"/>
  </r>
  <r>
    <x v="1"/>
    <x v="3"/>
    <x v="1"/>
    <n v="2"/>
  </r>
  <r>
    <x v="2"/>
    <x v="4"/>
    <x v="2"/>
    <n v="24.85"/>
  </r>
  <r>
    <x v="3"/>
    <x v="5"/>
    <x v="2"/>
    <n v="152"/>
  </r>
  <r>
    <x v="4"/>
    <x v="6"/>
    <x v="1"/>
    <n v="94"/>
  </r>
  <r>
    <x v="5"/>
    <x v="7"/>
    <x v="1"/>
    <n v="58"/>
  </r>
  <r>
    <x v="6"/>
    <x v="8"/>
    <x v="1"/>
    <n v="24"/>
  </r>
  <r>
    <x v="7"/>
    <x v="9"/>
    <x v="1"/>
    <n v="28"/>
  </r>
  <r>
    <x v="8"/>
    <x v="10"/>
    <x v="1"/>
    <n v="61"/>
  </r>
  <r>
    <x v="9"/>
    <x v="11"/>
    <x v="1"/>
    <n v="4"/>
  </r>
  <r>
    <x v="10"/>
    <x v="12"/>
    <x v="1"/>
    <n v="1"/>
  </r>
  <r>
    <x v="11"/>
    <x v="13"/>
    <x v="2"/>
    <n v="8"/>
  </r>
  <r>
    <x v="9"/>
    <x v="14"/>
    <x v="1"/>
    <n v="35"/>
  </r>
  <r>
    <x v="12"/>
    <x v="15"/>
    <x v="1"/>
    <n v="16"/>
  </r>
  <r>
    <x v="13"/>
    <x v="16"/>
    <x v="1"/>
    <n v="3"/>
  </r>
  <r>
    <x v="14"/>
    <x v="17"/>
    <x v="3"/>
    <n v="128"/>
  </r>
  <r>
    <x v="15"/>
    <x v="18"/>
    <x v="3"/>
    <n v="15"/>
  </r>
  <r>
    <x v="16"/>
    <x v="19"/>
    <x v="3"/>
    <n v="15"/>
  </r>
  <r>
    <x v="16"/>
    <x v="20"/>
    <x v="3"/>
    <n v="33"/>
  </r>
  <r>
    <x v="17"/>
    <x v="21"/>
    <x v="3"/>
    <n v="71"/>
  </r>
  <r>
    <x v="18"/>
    <x v="22"/>
    <x v="3"/>
    <n v="12"/>
  </r>
  <r>
    <x v="19"/>
    <x v="23"/>
    <x v="3"/>
    <n v="3"/>
  </r>
  <r>
    <x v="20"/>
    <x v="24"/>
    <x v="3"/>
    <n v="12"/>
  </r>
  <r>
    <x v="20"/>
    <x v="25"/>
    <x v="3"/>
    <n v="4"/>
  </r>
  <r>
    <x v="20"/>
    <x v="26"/>
    <x v="3"/>
    <n v="4"/>
  </r>
  <r>
    <x v="21"/>
    <x v="27"/>
    <x v="1"/>
    <n v="0"/>
  </r>
  <r>
    <x v="22"/>
    <x v="28"/>
    <x v="1"/>
    <n v="0"/>
  </r>
  <r>
    <x v="23"/>
    <x v="29"/>
    <x v="2"/>
    <n v="1"/>
  </r>
  <r>
    <x v="24"/>
    <x v="30"/>
    <x v="2"/>
    <n v="10"/>
  </r>
  <r>
    <x v="25"/>
    <x v="31"/>
    <x v="2"/>
    <n v="32"/>
  </r>
  <r>
    <x v="0"/>
    <x v="0"/>
    <x v="0"/>
    <n v="8.2000000000000003E-2"/>
  </r>
  <r>
    <x v="2"/>
    <x v="4"/>
    <x v="2"/>
    <n v="2.9"/>
  </r>
  <r>
    <x v="3"/>
    <x v="5"/>
    <x v="2"/>
    <n v="16"/>
  </r>
  <r>
    <x v="4"/>
    <x v="6"/>
    <x v="1"/>
    <n v="4"/>
  </r>
  <r>
    <x v="5"/>
    <x v="7"/>
    <x v="1"/>
    <n v="12"/>
  </r>
  <r>
    <x v="6"/>
    <x v="8"/>
    <x v="1"/>
    <n v="5"/>
  </r>
  <r>
    <x v="7"/>
    <x v="9"/>
    <x v="1"/>
    <n v="6"/>
  </r>
  <r>
    <x v="8"/>
    <x v="10"/>
    <x v="1"/>
    <n v="5"/>
  </r>
  <r>
    <x v="9"/>
    <x v="11"/>
    <x v="1"/>
    <n v="0"/>
  </r>
  <r>
    <x v="10"/>
    <x v="12"/>
    <x v="1"/>
    <n v="0"/>
  </r>
  <r>
    <x v="11"/>
    <x v="13"/>
    <x v="2"/>
    <n v="2"/>
  </r>
  <r>
    <x v="9"/>
    <x v="14"/>
    <x v="1"/>
    <n v="10"/>
  </r>
  <r>
    <x v="12"/>
    <x v="15"/>
    <x v="1"/>
    <n v="4"/>
  </r>
  <r>
    <x v="13"/>
    <x v="16"/>
    <x v="1"/>
    <n v="1"/>
  </r>
  <r>
    <x v="14"/>
    <x v="17"/>
    <x v="3"/>
    <n v="11"/>
  </r>
  <r>
    <x v="15"/>
    <x v="18"/>
    <x v="3"/>
    <n v="0"/>
  </r>
  <r>
    <x v="16"/>
    <x v="19"/>
    <x v="3"/>
    <n v="0"/>
  </r>
  <r>
    <x v="16"/>
    <x v="20"/>
    <x v="3"/>
    <n v="2"/>
  </r>
  <r>
    <x v="17"/>
    <x v="21"/>
    <x v="3"/>
    <n v="8"/>
  </r>
  <r>
    <x v="18"/>
    <x v="22"/>
    <x v="3"/>
    <n v="4"/>
  </r>
  <r>
    <x v="19"/>
    <x v="23"/>
    <x v="3"/>
    <n v="1"/>
  </r>
  <r>
    <x v="20"/>
    <x v="24"/>
    <x v="3"/>
    <n v="3"/>
  </r>
  <r>
    <x v="20"/>
    <x v="25"/>
    <x v="3"/>
    <n v="1"/>
  </r>
  <r>
    <x v="20"/>
    <x v="26"/>
    <x v="3"/>
    <n v="1"/>
  </r>
  <r>
    <x v="25"/>
    <x v="31"/>
    <x v="2"/>
    <n v="8"/>
  </r>
  <r>
    <x v="0"/>
    <x v="0"/>
    <x v="0"/>
    <n v="3.109"/>
  </r>
  <r>
    <x v="0"/>
    <x v="1"/>
    <x v="0"/>
    <n v="0.2"/>
  </r>
  <r>
    <x v="0"/>
    <x v="2"/>
    <x v="0"/>
    <n v="0.02"/>
  </r>
  <r>
    <x v="1"/>
    <x v="3"/>
    <x v="1"/>
    <n v="29"/>
  </r>
  <r>
    <x v="2"/>
    <x v="4"/>
    <x v="2"/>
    <n v="50.550000000000004"/>
  </r>
  <r>
    <x v="3"/>
    <x v="5"/>
    <x v="2"/>
    <n v="290"/>
  </r>
  <r>
    <x v="4"/>
    <x v="6"/>
    <x v="1"/>
    <n v="228"/>
  </r>
  <r>
    <x v="5"/>
    <x v="7"/>
    <x v="1"/>
    <n v="62"/>
  </r>
  <r>
    <x v="6"/>
    <x v="8"/>
    <x v="1"/>
    <n v="23"/>
  </r>
  <r>
    <x v="7"/>
    <x v="9"/>
    <x v="1"/>
    <n v="26"/>
  </r>
  <r>
    <x v="8"/>
    <x v="10"/>
    <x v="1"/>
    <n v="131"/>
  </r>
  <r>
    <x v="9"/>
    <x v="11"/>
    <x v="1"/>
    <n v="20"/>
  </r>
  <r>
    <x v="10"/>
    <x v="12"/>
    <x v="1"/>
    <n v="5"/>
  </r>
  <r>
    <x v="11"/>
    <x v="13"/>
    <x v="2"/>
    <n v="6"/>
  </r>
  <r>
    <x v="9"/>
    <x v="14"/>
    <x v="1"/>
    <n v="45"/>
  </r>
  <r>
    <x v="12"/>
    <x v="15"/>
    <x v="1"/>
    <n v="12"/>
  </r>
  <r>
    <x v="13"/>
    <x v="16"/>
    <x v="1"/>
    <n v="6"/>
  </r>
  <r>
    <x v="14"/>
    <x v="17"/>
    <x v="3"/>
    <n v="267"/>
  </r>
  <r>
    <x v="15"/>
    <x v="18"/>
    <x v="3"/>
    <n v="11"/>
  </r>
  <r>
    <x v="16"/>
    <x v="19"/>
    <x v="3"/>
    <n v="11"/>
  </r>
  <r>
    <x v="16"/>
    <x v="20"/>
    <x v="3"/>
    <n v="108"/>
  </r>
  <r>
    <x v="17"/>
    <x v="21"/>
    <x v="3"/>
    <n v="148"/>
  </r>
  <r>
    <x v="18"/>
    <x v="22"/>
    <x v="3"/>
    <n v="24"/>
  </r>
  <r>
    <x v="19"/>
    <x v="23"/>
    <x v="3"/>
    <n v="6"/>
  </r>
  <r>
    <x v="20"/>
    <x v="24"/>
    <x v="3"/>
    <n v="9"/>
  </r>
  <r>
    <x v="20"/>
    <x v="25"/>
    <x v="3"/>
    <n v="3"/>
  </r>
  <r>
    <x v="20"/>
    <x v="26"/>
    <x v="3"/>
    <n v="3"/>
  </r>
  <r>
    <x v="21"/>
    <x v="27"/>
    <x v="1"/>
    <n v="0"/>
  </r>
  <r>
    <x v="22"/>
    <x v="28"/>
    <x v="1"/>
    <n v="0"/>
  </r>
  <r>
    <x v="23"/>
    <x v="29"/>
    <x v="2"/>
    <n v="5"/>
  </r>
  <r>
    <x v="24"/>
    <x v="30"/>
    <x v="2"/>
    <n v="50"/>
  </r>
  <r>
    <x v="25"/>
    <x v="31"/>
    <x v="2"/>
    <n v="24"/>
  </r>
  <r>
    <x v="1"/>
    <x v="32"/>
    <x v="1"/>
    <n v="3"/>
  </r>
  <r>
    <x v="22"/>
    <x v="33"/>
    <x v="1"/>
    <n v="0"/>
  </r>
  <r>
    <x v="22"/>
    <x v="34"/>
    <x v="1"/>
    <n v="3"/>
  </r>
  <r>
    <x v="22"/>
    <x v="35"/>
    <x v="1"/>
    <n v="0"/>
  </r>
  <r>
    <x v="26"/>
    <x v="36"/>
    <x v="1"/>
    <n v="3"/>
  </r>
  <r>
    <x v="21"/>
    <x v="37"/>
    <x v="1"/>
    <n v="0"/>
  </r>
  <r>
    <x v="21"/>
    <x v="38"/>
    <x v="1"/>
    <n v="6"/>
  </r>
  <r>
    <x v="2"/>
    <x v="39"/>
    <x v="2"/>
    <n v="6.6000000000000005"/>
  </r>
  <r>
    <x v="27"/>
    <x v="40"/>
    <x v="1"/>
    <n v="0"/>
  </r>
  <r>
    <x v="28"/>
    <x v="41"/>
    <x v="1"/>
    <n v="0"/>
  </r>
  <r>
    <x v="29"/>
    <x v="42"/>
    <x v="3"/>
    <n v="0"/>
  </r>
  <r>
    <x v="29"/>
    <x v="43"/>
    <x v="3"/>
    <n v="0"/>
  </r>
  <r>
    <x v="30"/>
    <x v="44"/>
    <x v="1"/>
    <n v="18"/>
  </r>
  <r>
    <x v="31"/>
    <x v="45"/>
    <x v="1"/>
    <n v="0"/>
  </r>
  <r>
    <x v="32"/>
    <x v="46"/>
    <x v="1"/>
    <n v="18"/>
  </r>
  <r>
    <x v="33"/>
    <x v="47"/>
    <x v="1"/>
    <n v="0"/>
  </r>
  <r>
    <x v="34"/>
    <x v="48"/>
    <x v="1"/>
    <n v="18"/>
  </r>
  <r>
    <x v="35"/>
    <x v="49"/>
    <x v="1"/>
    <n v="3"/>
  </r>
  <r>
    <x v="35"/>
    <x v="50"/>
    <x v="1"/>
    <n v="18"/>
  </r>
  <r>
    <x v="36"/>
    <x v="51"/>
    <x v="1"/>
    <n v="0"/>
  </r>
  <r>
    <x v="37"/>
    <x v="52"/>
    <x v="1"/>
    <n v="0"/>
  </r>
  <r>
    <x v="38"/>
    <x v="53"/>
    <x v="1"/>
    <n v="0"/>
  </r>
  <r>
    <x v="39"/>
    <x v="54"/>
    <x v="1"/>
    <n v="0"/>
  </r>
  <r>
    <x v="23"/>
    <x v="29"/>
    <x v="2"/>
    <n v="15"/>
  </r>
  <r>
    <x v="24"/>
    <x v="30"/>
    <x v="2"/>
    <n v="30"/>
  </r>
  <r>
    <x v="0"/>
    <x v="0"/>
    <x v="0"/>
    <n v="2.2879999999999998"/>
  </r>
  <r>
    <x v="0"/>
    <x v="1"/>
    <x v="0"/>
    <n v="0.12"/>
  </r>
  <r>
    <x v="0"/>
    <x v="2"/>
    <x v="0"/>
    <n v="0.02"/>
  </r>
  <r>
    <x v="1"/>
    <x v="3"/>
    <x v="1"/>
    <n v="10"/>
  </r>
  <r>
    <x v="29"/>
    <x v="55"/>
    <x v="1"/>
    <n v="1"/>
  </r>
  <r>
    <x v="40"/>
    <x v="56"/>
    <x v="1"/>
    <n v="0"/>
  </r>
  <r>
    <x v="2"/>
    <x v="4"/>
    <x v="2"/>
    <n v="43.849999999999994"/>
  </r>
  <r>
    <x v="3"/>
    <x v="5"/>
    <x v="2"/>
    <n v="238"/>
  </r>
  <r>
    <x v="4"/>
    <x v="6"/>
    <x v="1"/>
    <n v="168"/>
  </r>
  <r>
    <x v="5"/>
    <x v="7"/>
    <x v="1"/>
    <n v="70"/>
  </r>
  <r>
    <x v="6"/>
    <x v="8"/>
    <x v="1"/>
    <n v="27"/>
  </r>
  <r>
    <x v="7"/>
    <x v="9"/>
    <x v="1"/>
    <n v="30"/>
  </r>
  <r>
    <x v="8"/>
    <x v="10"/>
    <x v="1"/>
    <n v="104"/>
  </r>
  <r>
    <x v="9"/>
    <x v="11"/>
    <x v="1"/>
    <n v="20"/>
  </r>
  <r>
    <x v="10"/>
    <x v="12"/>
    <x v="1"/>
    <n v="5"/>
  </r>
  <r>
    <x v="11"/>
    <x v="13"/>
    <x v="2"/>
    <n v="6"/>
  </r>
  <r>
    <x v="9"/>
    <x v="14"/>
    <x v="1"/>
    <n v="55"/>
  </r>
  <r>
    <x v="12"/>
    <x v="15"/>
    <x v="1"/>
    <n v="12"/>
  </r>
  <r>
    <x v="13"/>
    <x v="16"/>
    <x v="1"/>
    <n v="8"/>
  </r>
  <r>
    <x v="14"/>
    <x v="17"/>
    <x v="3"/>
    <n v="211"/>
  </r>
  <r>
    <x v="15"/>
    <x v="18"/>
    <x v="3"/>
    <n v="9"/>
  </r>
  <r>
    <x v="16"/>
    <x v="19"/>
    <x v="3"/>
    <n v="9"/>
  </r>
  <r>
    <x v="16"/>
    <x v="20"/>
    <x v="3"/>
    <n v="80"/>
  </r>
  <r>
    <x v="17"/>
    <x v="21"/>
    <x v="3"/>
    <n v="124"/>
  </r>
  <r>
    <x v="18"/>
    <x v="22"/>
    <x v="3"/>
    <n v="32"/>
  </r>
  <r>
    <x v="19"/>
    <x v="23"/>
    <x v="3"/>
    <n v="8"/>
  </r>
  <r>
    <x v="20"/>
    <x v="24"/>
    <x v="3"/>
    <n v="9"/>
  </r>
  <r>
    <x v="20"/>
    <x v="25"/>
    <x v="3"/>
    <n v="3"/>
  </r>
  <r>
    <x v="20"/>
    <x v="26"/>
    <x v="3"/>
    <n v="3"/>
  </r>
  <r>
    <x v="25"/>
    <x v="31"/>
    <x v="2"/>
    <n v="24"/>
  </r>
  <r>
    <x v="0"/>
    <x v="0"/>
    <x v="0"/>
    <n v="0.73099999999999998"/>
  </r>
  <r>
    <x v="0"/>
    <x v="1"/>
    <x v="0"/>
    <n v="0"/>
  </r>
  <r>
    <x v="0"/>
    <x v="2"/>
    <x v="0"/>
    <n v="0"/>
  </r>
  <r>
    <x v="1"/>
    <x v="3"/>
    <x v="1"/>
    <n v="17"/>
  </r>
  <r>
    <x v="2"/>
    <x v="4"/>
    <x v="2"/>
    <n v="10.7"/>
  </r>
  <r>
    <x v="3"/>
    <x v="5"/>
    <x v="2"/>
    <n v="68"/>
  </r>
  <r>
    <x v="4"/>
    <x v="6"/>
    <x v="1"/>
    <n v="56"/>
  </r>
  <r>
    <x v="5"/>
    <x v="7"/>
    <x v="1"/>
    <n v="12"/>
  </r>
  <r>
    <x v="6"/>
    <x v="8"/>
    <x v="1"/>
    <n v="5"/>
  </r>
  <r>
    <x v="7"/>
    <x v="9"/>
    <x v="1"/>
    <n v="6"/>
  </r>
  <r>
    <x v="8"/>
    <x v="10"/>
    <x v="1"/>
    <n v="31"/>
  </r>
  <r>
    <x v="11"/>
    <x v="13"/>
    <x v="2"/>
    <n v="2"/>
  </r>
  <r>
    <x v="9"/>
    <x v="14"/>
    <x v="1"/>
    <n v="10"/>
  </r>
  <r>
    <x v="12"/>
    <x v="15"/>
    <x v="1"/>
    <n v="4"/>
  </r>
  <r>
    <x v="13"/>
    <x v="16"/>
    <x v="1"/>
    <n v="1"/>
  </r>
  <r>
    <x v="14"/>
    <x v="17"/>
    <x v="3"/>
    <n v="63"/>
  </r>
  <r>
    <x v="15"/>
    <x v="18"/>
    <x v="3"/>
    <n v="0"/>
  </r>
  <r>
    <x v="16"/>
    <x v="19"/>
    <x v="3"/>
    <n v="0"/>
  </r>
  <r>
    <x v="16"/>
    <x v="20"/>
    <x v="3"/>
    <n v="28"/>
  </r>
  <r>
    <x v="17"/>
    <x v="21"/>
    <x v="3"/>
    <n v="34"/>
  </r>
  <r>
    <x v="18"/>
    <x v="22"/>
    <x v="3"/>
    <n v="4"/>
  </r>
  <r>
    <x v="19"/>
    <x v="23"/>
    <x v="3"/>
    <n v="1"/>
  </r>
  <r>
    <x v="20"/>
    <x v="24"/>
    <x v="3"/>
    <n v="3"/>
  </r>
  <r>
    <x v="20"/>
    <x v="25"/>
    <x v="3"/>
    <n v="1"/>
  </r>
  <r>
    <x v="20"/>
    <x v="26"/>
    <x v="3"/>
    <n v="1"/>
  </r>
  <r>
    <x v="23"/>
    <x v="29"/>
    <x v="2"/>
    <n v="8.5"/>
  </r>
  <r>
    <x v="24"/>
    <x v="30"/>
    <x v="2"/>
    <n v="45"/>
  </r>
  <r>
    <x v="25"/>
    <x v="31"/>
    <x v="2"/>
    <n v="8"/>
  </r>
  <r>
    <x v="0"/>
    <x v="0"/>
    <x v="0"/>
    <n v="0.30499999999999999"/>
  </r>
  <r>
    <x v="0"/>
    <x v="1"/>
    <x v="0"/>
    <n v="0.04"/>
  </r>
  <r>
    <x v="0"/>
    <x v="2"/>
    <x v="0"/>
    <n v="0"/>
  </r>
  <r>
    <x v="1"/>
    <x v="3"/>
    <x v="1"/>
    <n v="2"/>
  </r>
  <r>
    <x v="2"/>
    <x v="4"/>
    <x v="2"/>
    <n v="5"/>
  </r>
  <r>
    <x v="3"/>
    <x v="5"/>
    <x v="2"/>
    <n v="34"/>
  </r>
  <r>
    <x v="4"/>
    <x v="6"/>
    <x v="1"/>
    <n v="18"/>
  </r>
  <r>
    <x v="5"/>
    <x v="7"/>
    <x v="1"/>
    <n v="16"/>
  </r>
  <r>
    <x v="6"/>
    <x v="8"/>
    <x v="1"/>
    <n v="6"/>
  </r>
  <r>
    <x v="7"/>
    <x v="9"/>
    <x v="1"/>
    <n v="7"/>
  </r>
  <r>
    <x v="8"/>
    <x v="10"/>
    <x v="1"/>
    <n v="12"/>
  </r>
  <r>
    <x v="9"/>
    <x v="11"/>
    <x v="1"/>
    <n v="0"/>
  </r>
  <r>
    <x v="10"/>
    <x v="12"/>
    <x v="1"/>
    <n v="0"/>
  </r>
  <r>
    <x v="11"/>
    <x v="13"/>
    <x v="2"/>
    <n v="4"/>
  </r>
  <r>
    <x v="9"/>
    <x v="14"/>
    <x v="1"/>
    <n v="10"/>
  </r>
  <r>
    <x v="12"/>
    <x v="15"/>
    <x v="1"/>
    <n v="8"/>
  </r>
  <r>
    <x v="13"/>
    <x v="16"/>
    <x v="1"/>
    <n v="1"/>
  </r>
  <r>
    <x v="14"/>
    <x v="17"/>
    <x v="3"/>
    <n v="27"/>
  </r>
  <r>
    <x v="15"/>
    <x v="18"/>
    <x v="3"/>
    <n v="2"/>
  </r>
  <r>
    <x v="16"/>
    <x v="19"/>
    <x v="3"/>
    <n v="2"/>
  </r>
  <r>
    <x v="16"/>
    <x v="20"/>
    <x v="3"/>
    <n v="7"/>
  </r>
  <r>
    <x v="17"/>
    <x v="21"/>
    <x v="3"/>
    <n v="15"/>
  </r>
  <r>
    <x v="18"/>
    <x v="22"/>
    <x v="3"/>
    <n v="4"/>
  </r>
  <r>
    <x v="19"/>
    <x v="23"/>
    <x v="3"/>
    <n v="1"/>
  </r>
  <r>
    <x v="20"/>
    <x v="24"/>
    <x v="3"/>
    <n v="6"/>
  </r>
  <r>
    <x v="20"/>
    <x v="25"/>
    <x v="3"/>
    <n v="2"/>
  </r>
  <r>
    <x v="20"/>
    <x v="26"/>
    <x v="3"/>
    <n v="2"/>
  </r>
  <r>
    <x v="21"/>
    <x v="27"/>
    <x v="1"/>
    <n v="0"/>
  </r>
  <r>
    <x v="22"/>
    <x v="28"/>
    <x v="1"/>
    <n v="0"/>
  </r>
  <r>
    <x v="23"/>
    <x v="29"/>
    <x v="2"/>
    <n v="1"/>
  </r>
  <r>
    <x v="24"/>
    <x v="30"/>
    <x v="2"/>
    <n v="10"/>
  </r>
  <r>
    <x v="25"/>
    <x v="31"/>
    <x v="2"/>
    <n v="16"/>
  </r>
  <r>
    <x v="1"/>
    <x v="32"/>
    <x v="1"/>
    <n v="11"/>
  </r>
  <r>
    <x v="22"/>
    <x v="33"/>
    <x v="1"/>
    <n v="0"/>
  </r>
  <r>
    <x v="22"/>
    <x v="34"/>
    <x v="1"/>
    <n v="11"/>
  </r>
  <r>
    <x v="22"/>
    <x v="35"/>
    <x v="1"/>
    <n v="0"/>
  </r>
  <r>
    <x v="26"/>
    <x v="36"/>
    <x v="1"/>
    <n v="11"/>
  </r>
  <r>
    <x v="21"/>
    <x v="37"/>
    <x v="1"/>
    <n v="0"/>
  </r>
  <r>
    <x v="21"/>
    <x v="38"/>
    <x v="1"/>
    <n v="22"/>
  </r>
  <r>
    <x v="2"/>
    <x v="39"/>
    <x v="2"/>
    <n v="24.200000000000003"/>
  </r>
  <r>
    <x v="30"/>
    <x v="44"/>
    <x v="1"/>
    <n v="66"/>
  </r>
  <r>
    <x v="31"/>
    <x v="45"/>
    <x v="1"/>
    <n v="0"/>
  </r>
  <r>
    <x v="32"/>
    <x v="46"/>
    <x v="1"/>
    <n v="66"/>
  </r>
  <r>
    <x v="33"/>
    <x v="47"/>
    <x v="1"/>
    <n v="0"/>
  </r>
  <r>
    <x v="34"/>
    <x v="48"/>
    <x v="1"/>
    <n v="66"/>
  </r>
  <r>
    <x v="35"/>
    <x v="49"/>
    <x v="1"/>
    <n v="11"/>
  </r>
  <r>
    <x v="35"/>
    <x v="50"/>
    <x v="1"/>
    <n v="66"/>
  </r>
  <r>
    <x v="23"/>
    <x v="29"/>
    <x v="2"/>
    <n v="55"/>
  </r>
  <r>
    <x v="24"/>
    <x v="30"/>
    <x v="2"/>
    <n v="110"/>
  </r>
  <r>
    <x v="0"/>
    <x v="0"/>
    <x v="0"/>
    <n v="3.8639999999999999"/>
  </r>
  <r>
    <x v="0"/>
    <x v="1"/>
    <x v="0"/>
    <n v="0.22"/>
  </r>
  <r>
    <x v="0"/>
    <x v="2"/>
    <x v="0"/>
    <n v="0.02"/>
  </r>
  <r>
    <x v="1"/>
    <x v="3"/>
    <x v="1"/>
    <n v="17"/>
  </r>
  <r>
    <x v="2"/>
    <x v="4"/>
    <x v="2"/>
    <n v="67.650000000000006"/>
  </r>
  <r>
    <x v="3"/>
    <x v="5"/>
    <x v="2"/>
    <n v="404"/>
  </r>
  <r>
    <x v="4"/>
    <x v="6"/>
    <x v="1"/>
    <n v="332"/>
  </r>
  <r>
    <x v="5"/>
    <x v="7"/>
    <x v="1"/>
    <n v="72"/>
  </r>
  <r>
    <x v="6"/>
    <x v="8"/>
    <x v="1"/>
    <n v="30"/>
  </r>
  <r>
    <x v="7"/>
    <x v="9"/>
    <x v="1"/>
    <n v="42"/>
  </r>
  <r>
    <x v="8"/>
    <x v="10"/>
    <x v="1"/>
    <n v="190"/>
  </r>
  <r>
    <x v="9"/>
    <x v="11"/>
    <x v="1"/>
    <n v="24"/>
  </r>
  <r>
    <x v="10"/>
    <x v="12"/>
    <x v="1"/>
    <n v="6"/>
  </r>
  <r>
    <x v="11"/>
    <x v="13"/>
    <x v="2"/>
    <n v="6"/>
  </r>
  <r>
    <x v="9"/>
    <x v="14"/>
    <x v="1"/>
    <n v="65"/>
  </r>
  <r>
    <x v="12"/>
    <x v="15"/>
    <x v="1"/>
    <n v="12"/>
  </r>
  <r>
    <x v="13"/>
    <x v="16"/>
    <x v="1"/>
    <n v="7"/>
  </r>
  <r>
    <x v="14"/>
    <x v="17"/>
    <x v="3"/>
    <n v="382"/>
  </r>
  <r>
    <x v="15"/>
    <x v="18"/>
    <x v="3"/>
    <n v="12"/>
  </r>
  <r>
    <x v="16"/>
    <x v="19"/>
    <x v="3"/>
    <n v="12"/>
  </r>
  <r>
    <x v="16"/>
    <x v="20"/>
    <x v="3"/>
    <n v="157"/>
  </r>
  <r>
    <x v="17"/>
    <x v="21"/>
    <x v="3"/>
    <n v="209"/>
  </r>
  <r>
    <x v="18"/>
    <x v="22"/>
    <x v="3"/>
    <n v="28"/>
  </r>
  <r>
    <x v="19"/>
    <x v="23"/>
    <x v="3"/>
    <n v="7"/>
  </r>
  <r>
    <x v="20"/>
    <x v="24"/>
    <x v="3"/>
    <n v="9"/>
  </r>
  <r>
    <x v="20"/>
    <x v="25"/>
    <x v="3"/>
    <n v="3"/>
  </r>
  <r>
    <x v="20"/>
    <x v="26"/>
    <x v="3"/>
    <n v="3"/>
  </r>
  <r>
    <x v="21"/>
    <x v="27"/>
    <x v="1"/>
    <n v="1"/>
  </r>
  <r>
    <x v="22"/>
    <x v="28"/>
    <x v="1"/>
    <n v="2"/>
  </r>
  <r>
    <x v="23"/>
    <x v="29"/>
    <x v="2"/>
    <n v="7.5"/>
  </r>
  <r>
    <x v="24"/>
    <x v="30"/>
    <x v="2"/>
    <n v="75"/>
  </r>
  <r>
    <x v="25"/>
    <x v="31"/>
    <x v="2"/>
    <n v="24"/>
  </r>
  <r>
    <x v="0"/>
    <x v="0"/>
    <x v="0"/>
    <n v="2.0659999999999998"/>
  </r>
  <r>
    <x v="0"/>
    <x v="1"/>
    <x v="0"/>
    <n v="0.28000000000000003"/>
  </r>
  <r>
    <x v="0"/>
    <x v="2"/>
    <x v="0"/>
    <n v="0.02"/>
  </r>
  <r>
    <x v="1"/>
    <x v="3"/>
    <x v="1"/>
    <n v="15"/>
  </r>
  <r>
    <x v="2"/>
    <x v="4"/>
    <x v="2"/>
    <n v="40.9"/>
  </r>
  <r>
    <x v="3"/>
    <x v="5"/>
    <x v="2"/>
    <n v="252"/>
  </r>
  <r>
    <x v="4"/>
    <x v="6"/>
    <x v="1"/>
    <n v="202"/>
  </r>
  <r>
    <x v="5"/>
    <x v="7"/>
    <x v="1"/>
    <n v="50"/>
  </r>
  <r>
    <x v="6"/>
    <x v="8"/>
    <x v="1"/>
    <n v="20"/>
  </r>
  <r>
    <x v="7"/>
    <x v="9"/>
    <x v="1"/>
    <n v="23"/>
  </r>
  <r>
    <x v="8"/>
    <x v="10"/>
    <x v="1"/>
    <n v="113"/>
  </r>
  <r>
    <x v="9"/>
    <x v="11"/>
    <x v="1"/>
    <n v="8"/>
  </r>
  <r>
    <x v="10"/>
    <x v="12"/>
    <x v="1"/>
    <n v="2"/>
  </r>
  <r>
    <x v="11"/>
    <x v="13"/>
    <x v="2"/>
    <n v="6"/>
  </r>
  <r>
    <x v="9"/>
    <x v="14"/>
    <x v="1"/>
    <n v="25"/>
  </r>
  <r>
    <x v="12"/>
    <x v="15"/>
    <x v="1"/>
    <n v="12"/>
  </r>
  <r>
    <x v="13"/>
    <x v="16"/>
    <x v="1"/>
    <n v="2"/>
  </r>
  <r>
    <x v="14"/>
    <x v="17"/>
    <x v="3"/>
    <n v="232"/>
  </r>
  <r>
    <x v="15"/>
    <x v="18"/>
    <x v="3"/>
    <n v="15"/>
  </r>
  <r>
    <x v="16"/>
    <x v="19"/>
    <x v="3"/>
    <n v="15"/>
  </r>
  <r>
    <x v="16"/>
    <x v="20"/>
    <x v="3"/>
    <n v="88"/>
  </r>
  <r>
    <x v="17"/>
    <x v="21"/>
    <x v="3"/>
    <n v="123"/>
  </r>
  <r>
    <x v="18"/>
    <x v="22"/>
    <x v="3"/>
    <n v="8"/>
  </r>
  <r>
    <x v="19"/>
    <x v="23"/>
    <x v="3"/>
    <n v="2"/>
  </r>
  <r>
    <x v="20"/>
    <x v="24"/>
    <x v="3"/>
    <n v="9"/>
  </r>
  <r>
    <x v="20"/>
    <x v="25"/>
    <x v="3"/>
    <n v="3"/>
  </r>
  <r>
    <x v="20"/>
    <x v="26"/>
    <x v="3"/>
    <n v="3"/>
  </r>
  <r>
    <x v="23"/>
    <x v="29"/>
    <x v="2"/>
    <n v="3"/>
  </r>
  <r>
    <x v="24"/>
    <x v="30"/>
    <x v="2"/>
    <n v="30"/>
  </r>
  <r>
    <x v="25"/>
    <x v="31"/>
    <x v="2"/>
    <n v="24"/>
  </r>
  <r>
    <x v="1"/>
    <x v="32"/>
    <x v="1"/>
    <n v="5"/>
  </r>
  <r>
    <x v="22"/>
    <x v="33"/>
    <x v="1"/>
    <n v="0"/>
  </r>
  <r>
    <x v="22"/>
    <x v="34"/>
    <x v="1"/>
    <n v="5"/>
  </r>
  <r>
    <x v="22"/>
    <x v="35"/>
    <x v="1"/>
    <n v="0"/>
  </r>
  <r>
    <x v="26"/>
    <x v="36"/>
    <x v="1"/>
    <n v="5"/>
  </r>
  <r>
    <x v="21"/>
    <x v="37"/>
    <x v="1"/>
    <n v="0"/>
  </r>
  <r>
    <x v="21"/>
    <x v="38"/>
    <x v="1"/>
    <n v="10"/>
  </r>
  <r>
    <x v="2"/>
    <x v="39"/>
    <x v="2"/>
    <n v="11"/>
  </r>
  <r>
    <x v="30"/>
    <x v="44"/>
    <x v="1"/>
    <n v="30"/>
  </r>
  <r>
    <x v="31"/>
    <x v="45"/>
    <x v="1"/>
    <n v="0"/>
  </r>
  <r>
    <x v="32"/>
    <x v="46"/>
    <x v="1"/>
    <n v="30"/>
  </r>
  <r>
    <x v="33"/>
    <x v="47"/>
    <x v="1"/>
    <n v="0"/>
  </r>
  <r>
    <x v="34"/>
    <x v="48"/>
    <x v="1"/>
    <n v="30"/>
  </r>
  <r>
    <x v="35"/>
    <x v="49"/>
    <x v="1"/>
    <n v="5"/>
  </r>
  <r>
    <x v="35"/>
    <x v="50"/>
    <x v="1"/>
    <n v="30"/>
  </r>
  <r>
    <x v="23"/>
    <x v="29"/>
    <x v="2"/>
    <n v="25"/>
  </r>
  <r>
    <x v="24"/>
    <x v="30"/>
    <x v="2"/>
    <n v="50"/>
  </r>
  <r>
    <x v="0"/>
    <x v="0"/>
    <x v="0"/>
    <n v="2.3580000000000001"/>
  </r>
  <r>
    <x v="0"/>
    <x v="1"/>
    <x v="0"/>
    <n v="0.2"/>
  </r>
  <r>
    <x v="0"/>
    <x v="2"/>
    <x v="0"/>
    <n v="0.06"/>
  </r>
  <r>
    <x v="1"/>
    <x v="3"/>
    <x v="1"/>
    <n v="1"/>
  </r>
  <r>
    <x v="2"/>
    <x v="4"/>
    <x v="2"/>
    <n v="46.3"/>
  </r>
  <r>
    <x v="3"/>
    <x v="5"/>
    <x v="2"/>
    <n v="264"/>
  </r>
  <r>
    <x v="4"/>
    <x v="6"/>
    <x v="1"/>
    <n v="194"/>
  </r>
  <r>
    <x v="5"/>
    <x v="7"/>
    <x v="1"/>
    <n v="70"/>
  </r>
  <r>
    <x v="6"/>
    <x v="8"/>
    <x v="1"/>
    <n v="29"/>
  </r>
  <r>
    <x v="7"/>
    <x v="9"/>
    <x v="1"/>
    <n v="31"/>
  </r>
  <r>
    <x v="8"/>
    <x v="10"/>
    <x v="1"/>
    <n v="117"/>
  </r>
  <r>
    <x v="9"/>
    <x v="11"/>
    <x v="1"/>
    <n v="16"/>
  </r>
  <r>
    <x v="10"/>
    <x v="12"/>
    <x v="1"/>
    <n v="4"/>
  </r>
  <r>
    <x v="11"/>
    <x v="13"/>
    <x v="2"/>
    <n v="4"/>
  </r>
  <r>
    <x v="9"/>
    <x v="14"/>
    <x v="1"/>
    <n v="45"/>
  </r>
  <r>
    <x v="12"/>
    <x v="15"/>
    <x v="1"/>
    <n v="8"/>
  </r>
  <r>
    <x v="13"/>
    <x v="16"/>
    <x v="1"/>
    <n v="7"/>
  </r>
  <r>
    <x v="14"/>
    <x v="17"/>
    <x v="3"/>
    <n v="235"/>
  </r>
  <r>
    <x v="15"/>
    <x v="18"/>
    <x v="3"/>
    <n v="13"/>
  </r>
  <r>
    <x v="16"/>
    <x v="19"/>
    <x v="3"/>
    <n v="13"/>
  </r>
  <r>
    <x v="16"/>
    <x v="20"/>
    <x v="3"/>
    <n v="88"/>
  </r>
  <r>
    <x v="17"/>
    <x v="21"/>
    <x v="3"/>
    <n v="128"/>
  </r>
  <r>
    <x v="18"/>
    <x v="22"/>
    <x v="3"/>
    <n v="28"/>
  </r>
  <r>
    <x v="19"/>
    <x v="23"/>
    <x v="3"/>
    <n v="7"/>
  </r>
  <r>
    <x v="20"/>
    <x v="24"/>
    <x v="3"/>
    <n v="6"/>
  </r>
  <r>
    <x v="20"/>
    <x v="25"/>
    <x v="3"/>
    <n v="2"/>
  </r>
  <r>
    <x v="20"/>
    <x v="26"/>
    <x v="3"/>
    <n v="2"/>
  </r>
  <r>
    <x v="25"/>
    <x v="31"/>
    <x v="2"/>
    <n v="16"/>
  </r>
  <r>
    <x v="1"/>
    <x v="32"/>
    <x v="1"/>
    <n v="1"/>
  </r>
  <r>
    <x v="22"/>
    <x v="33"/>
    <x v="1"/>
    <n v="0"/>
  </r>
  <r>
    <x v="22"/>
    <x v="34"/>
    <x v="1"/>
    <n v="1"/>
  </r>
  <r>
    <x v="22"/>
    <x v="35"/>
    <x v="1"/>
    <n v="0"/>
  </r>
  <r>
    <x v="26"/>
    <x v="36"/>
    <x v="1"/>
    <n v="1"/>
  </r>
  <r>
    <x v="21"/>
    <x v="37"/>
    <x v="1"/>
    <n v="0"/>
  </r>
  <r>
    <x v="21"/>
    <x v="38"/>
    <x v="1"/>
    <n v="2"/>
  </r>
  <r>
    <x v="2"/>
    <x v="39"/>
    <x v="2"/>
    <n v="2.2000000000000002"/>
  </r>
  <r>
    <x v="30"/>
    <x v="44"/>
    <x v="1"/>
    <n v="6"/>
  </r>
  <r>
    <x v="31"/>
    <x v="45"/>
    <x v="1"/>
    <n v="0"/>
  </r>
  <r>
    <x v="32"/>
    <x v="46"/>
    <x v="1"/>
    <n v="6"/>
  </r>
  <r>
    <x v="33"/>
    <x v="47"/>
    <x v="1"/>
    <n v="0"/>
  </r>
  <r>
    <x v="34"/>
    <x v="48"/>
    <x v="1"/>
    <n v="6"/>
  </r>
  <r>
    <x v="35"/>
    <x v="49"/>
    <x v="1"/>
    <n v="1"/>
  </r>
  <r>
    <x v="35"/>
    <x v="50"/>
    <x v="1"/>
    <n v="6"/>
  </r>
  <r>
    <x v="23"/>
    <x v="29"/>
    <x v="2"/>
    <n v="5"/>
  </r>
  <r>
    <x v="24"/>
    <x v="30"/>
    <x v="2"/>
    <n v="10"/>
  </r>
  <r>
    <x v="0"/>
    <x v="0"/>
    <x v="0"/>
    <n v="0.24199999999999999"/>
  </r>
  <r>
    <x v="0"/>
    <x v="1"/>
    <x v="0"/>
    <n v="0.02"/>
  </r>
  <r>
    <x v="0"/>
    <x v="2"/>
    <x v="0"/>
    <n v="0"/>
  </r>
  <r>
    <x v="2"/>
    <x v="4"/>
    <x v="2"/>
    <n v="8.5500000000000007"/>
  </r>
  <r>
    <x v="3"/>
    <x v="5"/>
    <x v="2"/>
    <n v="42"/>
  </r>
  <r>
    <x v="4"/>
    <x v="6"/>
    <x v="1"/>
    <n v="12"/>
  </r>
  <r>
    <x v="5"/>
    <x v="7"/>
    <x v="1"/>
    <n v="30"/>
  </r>
  <r>
    <x v="6"/>
    <x v="8"/>
    <x v="1"/>
    <n v="12"/>
  </r>
  <r>
    <x v="7"/>
    <x v="9"/>
    <x v="1"/>
    <n v="14"/>
  </r>
  <r>
    <x v="8"/>
    <x v="10"/>
    <x v="1"/>
    <n v="14"/>
  </r>
  <r>
    <x v="9"/>
    <x v="11"/>
    <x v="1"/>
    <n v="4"/>
  </r>
  <r>
    <x v="10"/>
    <x v="12"/>
    <x v="1"/>
    <n v="1"/>
  </r>
  <r>
    <x v="11"/>
    <x v="13"/>
    <x v="2"/>
    <n v="4"/>
  </r>
  <r>
    <x v="9"/>
    <x v="14"/>
    <x v="1"/>
    <n v="25"/>
  </r>
  <r>
    <x v="12"/>
    <x v="15"/>
    <x v="1"/>
    <n v="8"/>
  </r>
  <r>
    <x v="13"/>
    <x v="16"/>
    <x v="1"/>
    <n v="3"/>
  </r>
  <r>
    <x v="14"/>
    <x v="17"/>
    <x v="3"/>
    <n v="30"/>
  </r>
  <r>
    <x v="15"/>
    <x v="18"/>
    <x v="3"/>
    <n v="1"/>
  </r>
  <r>
    <x v="16"/>
    <x v="19"/>
    <x v="3"/>
    <n v="1"/>
  </r>
  <r>
    <x v="16"/>
    <x v="20"/>
    <x v="3"/>
    <n v="6"/>
  </r>
  <r>
    <x v="17"/>
    <x v="21"/>
    <x v="3"/>
    <n v="22"/>
  </r>
  <r>
    <x v="18"/>
    <x v="22"/>
    <x v="3"/>
    <n v="12"/>
  </r>
  <r>
    <x v="19"/>
    <x v="23"/>
    <x v="3"/>
    <n v="3"/>
  </r>
  <r>
    <x v="20"/>
    <x v="24"/>
    <x v="3"/>
    <n v="6"/>
  </r>
  <r>
    <x v="20"/>
    <x v="25"/>
    <x v="3"/>
    <n v="2"/>
  </r>
  <r>
    <x v="20"/>
    <x v="26"/>
    <x v="3"/>
    <n v="2"/>
  </r>
  <r>
    <x v="24"/>
    <x v="30"/>
    <x v="2"/>
    <n v="0"/>
  </r>
  <r>
    <x v="25"/>
    <x v="31"/>
    <x v="2"/>
    <n v="16"/>
  </r>
  <r>
    <x v="0"/>
    <x v="0"/>
    <x v="0"/>
    <n v="1.8220000000000001"/>
  </r>
  <r>
    <x v="0"/>
    <x v="1"/>
    <x v="0"/>
    <n v="0.2"/>
  </r>
  <r>
    <x v="0"/>
    <x v="2"/>
    <x v="0"/>
    <n v="0.02"/>
  </r>
  <r>
    <x v="1"/>
    <x v="3"/>
    <x v="1"/>
    <n v="7"/>
  </r>
  <r>
    <x v="29"/>
    <x v="55"/>
    <x v="1"/>
    <n v="1"/>
  </r>
  <r>
    <x v="40"/>
    <x v="56"/>
    <x v="1"/>
    <n v="0"/>
  </r>
  <r>
    <x v="2"/>
    <x v="4"/>
    <x v="2"/>
    <n v="29.25"/>
  </r>
  <r>
    <x v="3"/>
    <x v="5"/>
    <x v="2"/>
    <n v="182"/>
  </r>
  <r>
    <x v="4"/>
    <x v="6"/>
    <x v="1"/>
    <n v="148"/>
  </r>
  <r>
    <x v="5"/>
    <x v="7"/>
    <x v="1"/>
    <n v="34"/>
  </r>
  <r>
    <x v="6"/>
    <x v="8"/>
    <x v="1"/>
    <n v="15"/>
  </r>
  <r>
    <x v="7"/>
    <x v="9"/>
    <x v="1"/>
    <n v="17"/>
  </r>
  <r>
    <x v="8"/>
    <x v="10"/>
    <x v="1"/>
    <n v="84"/>
  </r>
  <r>
    <x v="9"/>
    <x v="11"/>
    <x v="1"/>
    <n v="0"/>
  </r>
  <r>
    <x v="10"/>
    <x v="12"/>
    <x v="1"/>
    <n v="0"/>
  </r>
  <r>
    <x v="11"/>
    <x v="13"/>
    <x v="2"/>
    <n v="4"/>
  </r>
  <r>
    <x v="9"/>
    <x v="14"/>
    <x v="1"/>
    <n v="35"/>
  </r>
  <r>
    <x v="12"/>
    <x v="15"/>
    <x v="1"/>
    <n v="8"/>
  </r>
  <r>
    <x v="13"/>
    <x v="16"/>
    <x v="1"/>
    <n v="5"/>
  </r>
  <r>
    <x v="14"/>
    <x v="17"/>
    <x v="3"/>
    <n v="167"/>
  </r>
  <r>
    <x v="15"/>
    <x v="18"/>
    <x v="3"/>
    <n v="11"/>
  </r>
  <r>
    <x v="16"/>
    <x v="19"/>
    <x v="3"/>
    <n v="11"/>
  </r>
  <r>
    <x v="16"/>
    <x v="20"/>
    <x v="3"/>
    <n v="63"/>
  </r>
  <r>
    <x v="17"/>
    <x v="21"/>
    <x v="3"/>
    <n v="92"/>
  </r>
  <r>
    <x v="18"/>
    <x v="22"/>
    <x v="3"/>
    <n v="20"/>
  </r>
  <r>
    <x v="19"/>
    <x v="23"/>
    <x v="3"/>
    <n v="5"/>
  </r>
  <r>
    <x v="20"/>
    <x v="24"/>
    <x v="3"/>
    <n v="6"/>
  </r>
  <r>
    <x v="20"/>
    <x v="25"/>
    <x v="3"/>
    <n v="2"/>
  </r>
  <r>
    <x v="20"/>
    <x v="26"/>
    <x v="3"/>
    <n v="2"/>
  </r>
  <r>
    <x v="21"/>
    <x v="27"/>
    <x v="1"/>
    <n v="0"/>
  </r>
  <r>
    <x v="22"/>
    <x v="28"/>
    <x v="1"/>
    <n v="0"/>
  </r>
  <r>
    <x v="23"/>
    <x v="29"/>
    <x v="2"/>
    <n v="6.5"/>
  </r>
  <r>
    <x v="24"/>
    <x v="30"/>
    <x v="2"/>
    <n v="25"/>
  </r>
  <r>
    <x v="25"/>
    <x v="31"/>
    <x v="2"/>
    <n v="16"/>
  </r>
  <r>
    <x v="0"/>
    <x v="0"/>
    <x v="0"/>
    <n v="3.613"/>
  </r>
  <r>
    <x v="0"/>
    <x v="1"/>
    <x v="0"/>
    <n v="0.48"/>
  </r>
  <r>
    <x v="0"/>
    <x v="2"/>
    <x v="0"/>
    <n v="0.1"/>
  </r>
  <r>
    <x v="1"/>
    <x v="3"/>
    <x v="1"/>
    <n v="10"/>
  </r>
  <r>
    <x v="2"/>
    <x v="4"/>
    <x v="2"/>
    <n v="76.25"/>
  </r>
  <r>
    <x v="3"/>
    <x v="5"/>
    <x v="2"/>
    <n v="440"/>
  </r>
  <r>
    <x v="4"/>
    <x v="6"/>
    <x v="1"/>
    <n v="308"/>
  </r>
  <r>
    <x v="5"/>
    <x v="7"/>
    <x v="1"/>
    <n v="132"/>
  </r>
  <r>
    <x v="6"/>
    <x v="8"/>
    <x v="1"/>
    <n v="56"/>
  </r>
  <r>
    <x v="7"/>
    <x v="9"/>
    <x v="1"/>
    <n v="60"/>
  </r>
  <r>
    <x v="8"/>
    <x v="10"/>
    <x v="1"/>
    <n v="191"/>
  </r>
  <r>
    <x v="9"/>
    <x v="11"/>
    <x v="1"/>
    <n v="24"/>
  </r>
  <r>
    <x v="10"/>
    <x v="12"/>
    <x v="1"/>
    <n v="6"/>
  </r>
  <r>
    <x v="11"/>
    <x v="13"/>
    <x v="2"/>
    <n v="8"/>
  </r>
  <r>
    <x v="9"/>
    <x v="14"/>
    <x v="1"/>
    <n v="80"/>
  </r>
  <r>
    <x v="12"/>
    <x v="15"/>
    <x v="1"/>
    <n v="16"/>
  </r>
  <r>
    <x v="13"/>
    <x v="16"/>
    <x v="1"/>
    <n v="12"/>
  </r>
  <r>
    <x v="14"/>
    <x v="17"/>
    <x v="3"/>
    <n v="384"/>
  </r>
  <r>
    <x v="15"/>
    <x v="18"/>
    <x v="3"/>
    <n v="29"/>
  </r>
  <r>
    <x v="16"/>
    <x v="19"/>
    <x v="3"/>
    <n v="29"/>
  </r>
  <r>
    <x v="16"/>
    <x v="20"/>
    <x v="3"/>
    <n v="131"/>
  </r>
  <r>
    <x v="17"/>
    <x v="21"/>
    <x v="3"/>
    <n v="204"/>
  </r>
  <r>
    <x v="18"/>
    <x v="22"/>
    <x v="3"/>
    <n v="48"/>
  </r>
  <r>
    <x v="19"/>
    <x v="23"/>
    <x v="3"/>
    <n v="12"/>
  </r>
  <r>
    <x v="20"/>
    <x v="24"/>
    <x v="3"/>
    <n v="12"/>
  </r>
  <r>
    <x v="20"/>
    <x v="25"/>
    <x v="3"/>
    <n v="4"/>
  </r>
  <r>
    <x v="20"/>
    <x v="26"/>
    <x v="3"/>
    <n v="4"/>
  </r>
  <r>
    <x v="21"/>
    <x v="27"/>
    <x v="1"/>
    <n v="0"/>
  </r>
  <r>
    <x v="22"/>
    <x v="28"/>
    <x v="1"/>
    <n v="0"/>
  </r>
  <r>
    <x v="23"/>
    <x v="29"/>
    <x v="2"/>
    <n v="31.5"/>
  </r>
  <r>
    <x v="24"/>
    <x v="30"/>
    <x v="2"/>
    <n v="75"/>
  </r>
  <r>
    <x v="25"/>
    <x v="31"/>
    <x v="2"/>
    <n v="32"/>
  </r>
  <r>
    <x v="1"/>
    <x v="32"/>
    <x v="1"/>
    <n v="6"/>
  </r>
  <r>
    <x v="22"/>
    <x v="33"/>
    <x v="1"/>
    <n v="0"/>
  </r>
  <r>
    <x v="22"/>
    <x v="34"/>
    <x v="1"/>
    <n v="6"/>
  </r>
  <r>
    <x v="22"/>
    <x v="35"/>
    <x v="1"/>
    <n v="0"/>
  </r>
  <r>
    <x v="26"/>
    <x v="36"/>
    <x v="1"/>
    <n v="6"/>
  </r>
  <r>
    <x v="21"/>
    <x v="37"/>
    <x v="1"/>
    <n v="0"/>
  </r>
  <r>
    <x v="21"/>
    <x v="38"/>
    <x v="1"/>
    <n v="12"/>
  </r>
  <r>
    <x v="2"/>
    <x v="39"/>
    <x v="2"/>
    <n v="13.200000000000001"/>
  </r>
  <r>
    <x v="30"/>
    <x v="44"/>
    <x v="1"/>
    <n v="36"/>
  </r>
  <r>
    <x v="31"/>
    <x v="45"/>
    <x v="1"/>
    <n v="0"/>
  </r>
  <r>
    <x v="32"/>
    <x v="46"/>
    <x v="1"/>
    <n v="36"/>
  </r>
  <r>
    <x v="33"/>
    <x v="47"/>
    <x v="1"/>
    <n v="0"/>
  </r>
  <r>
    <x v="34"/>
    <x v="48"/>
    <x v="1"/>
    <n v="36"/>
  </r>
  <r>
    <x v="35"/>
    <x v="49"/>
    <x v="1"/>
    <n v="6"/>
  </r>
  <r>
    <x v="35"/>
    <x v="50"/>
    <x v="1"/>
    <n v="36"/>
  </r>
  <r>
    <x v="23"/>
    <x v="29"/>
    <x v="2"/>
    <n v="30"/>
  </r>
  <r>
    <x v="24"/>
    <x v="30"/>
    <x v="2"/>
    <n v="60"/>
  </r>
  <r>
    <x v="0"/>
    <x v="0"/>
    <x v="0"/>
    <n v="3.9470000000000001"/>
  </r>
  <r>
    <x v="0"/>
    <x v="1"/>
    <x v="0"/>
    <n v="0.34"/>
  </r>
  <r>
    <x v="0"/>
    <x v="2"/>
    <x v="0"/>
    <n v="0.06"/>
  </r>
  <r>
    <x v="1"/>
    <x v="3"/>
    <x v="1"/>
    <n v="9"/>
  </r>
  <r>
    <x v="29"/>
    <x v="55"/>
    <x v="1"/>
    <n v="1"/>
  </r>
  <r>
    <x v="40"/>
    <x v="56"/>
    <x v="1"/>
    <n v="0"/>
  </r>
  <r>
    <x v="2"/>
    <x v="4"/>
    <x v="2"/>
    <n v="69.199999999999989"/>
  </r>
  <r>
    <x v="3"/>
    <x v="5"/>
    <x v="2"/>
    <n v="372"/>
  </r>
  <r>
    <x v="4"/>
    <x v="6"/>
    <x v="1"/>
    <n v="272"/>
  </r>
  <r>
    <x v="5"/>
    <x v="7"/>
    <x v="1"/>
    <n v="100"/>
  </r>
  <r>
    <x v="6"/>
    <x v="8"/>
    <x v="1"/>
    <n v="40"/>
  </r>
  <r>
    <x v="7"/>
    <x v="9"/>
    <x v="1"/>
    <n v="60"/>
  </r>
  <r>
    <x v="8"/>
    <x v="10"/>
    <x v="1"/>
    <n v="174"/>
  </r>
  <r>
    <x v="9"/>
    <x v="11"/>
    <x v="1"/>
    <n v="52"/>
  </r>
  <r>
    <x v="10"/>
    <x v="12"/>
    <x v="1"/>
    <n v="13"/>
  </r>
  <r>
    <x v="11"/>
    <x v="13"/>
    <x v="2"/>
    <n v="6"/>
  </r>
  <r>
    <x v="9"/>
    <x v="14"/>
    <x v="1"/>
    <n v="110"/>
  </r>
  <r>
    <x v="12"/>
    <x v="15"/>
    <x v="1"/>
    <n v="12"/>
  </r>
  <r>
    <x v="13"/>
    <x v="16"/>
    <x v="1"/>
    <n v="14"/>
  </r>
  <r>
    <x v="14"/>
    <x v="17"/>
    <x v="3"/>
    <n v="347"/>
  </r>
  <r>
    <x v="15"/>
    <x v="18"/>
    <x v="3"/>
    <n v="20"/>
  </r>
  <r>
    <x v="16"/>
    <x v="19"/>
    <x v="3"/>
    <n v="20"/>
  </r>
  <r>
    <x v="16"/>
    <x v="20"/>
    <x v="3"/>
    <n v="123"/>
  </r>
  <r>
    <x v="17"/>
    <x v="21"/>
    <x v="3"/>
    <n v="204"/>
  </r>
  <r>
    <x v="18"/>
    <x v="22"/>
    <x v="3"/>
    <n v="56"/>
  </r>
  <r>
    <x v="19"/>
    <x v="23"/>
    <x v="3"/>
    <n v="14"/>
  </r>
  <r>
    <x v="20"/>
    <x v="24"/>
    <x v="3"/>
    <n v="9"/>
  </r>
  <r>
    <x v="20"/>
    <x v="25"/>
    <x v="3"/>
    <n v="3"/>
  </r>
  <r>
    <x v="20"/>
    <x v="26"/>
    <x v="3"/>
    <n v="3"/>
  </r>
  <r>
    <x v="21"/>
    <x v="27"/>
    <x v="1"/>
    <n v="2"/>
  </r>
  <r>
    <x v="22"/>
    <x v="28"/>
    <x v="1"/>
    <n v="4"/>
  </r>
  <r>
    <x v="23"/>
    <x v="29"/>
    <x v="2"/>
    <n v="7.5"/>
  </r>
  <r>
    <x v="24"/>
    <x v="30"/>
    <x v="2"/>
    <n v="35"/>
  </r>
  <r>
    <x v="25"/>
    <x v="31"/>
    <x v="2"/>
    <n v="24"/>
  </r>
  <r>
    <x v="0"/>
    <x v="0"/>
    <x v="0"/>
    <n v="2.339"/>
  </r>
  <r>
    <x v="0"/>
    <x v="1"/>
    <x v="0"/>
    <n v="0.08"/>
  </r>
  <r>
    <x v="0"/>
    <x v="2"/>
    <x v="0"/>
    <n v="0.02"/>
  </r>
  <r>
    <x v="1"/>
    <x v="3"/>
    <x v="1"/>
    <n v="11"/>
  </r>
  <r>
    <x v="1"/>
    <x v="32"/>
    <x v="1"/>
    <n v="0"/>
  </r>
  <r>
    <x v="41"/>
    <x v="57"/>
    <x v="1"/>
    <n v="0"/>
  </r>
  <r>
    <x v="29"/>
    <x v="43"/>
    <x v="1"/>
    <n v="0"/>
  </r>
  <r>
    <x v="29"/>
    <x v="55"/>
    <x v="1"/>
    <n v="1"/>
  </r>
  <r>
    <x v="40"/>
    <x v="56"/>
    <x v="1"/>
    <n v="0"/>
  </r>
  <r>
    <x v="2"/>
    <x v="4"/>
    <x v="2"/>
    <n v="37.85"/>
  </r>
  <r>
    <x v="3"/>
    <x v="5"/>
    <x v="2"/>
    <n v="218"/>
  </r>
  <r>
    <x v="4"/>
    <x v="6"/>
    <x v="1"/>
    <n v="156"/>
  </r>
  <r>
    <x v="5"/>
    <x v="7"/>
    <x v="1"/>
    <n v="62"/>
  </r>
  <r>
    <x v="6"/>
    <x v="8"/>
    <x v="1"/>
    <n v="25"/>
  </r>
  <r>
    <x v="7"/>
    <x v="9"/>
    <x v="1"/>
    <n v="29"/>
  </r>
  <r>
    <x v="8"/>
    <x v="10"/>
    <x v="1"/>
    <n v="96"/>
  </r>
  <r>
    <x v="9"/>
    <x v="11"/>
    <x v="1"/>
    <n v="8"/>
  </r>
  <r>
    <x v="10"/>
    <x v="12"/>
    <x v="1"/>
    <n v="2"/>
  </r>
  <r>
    <x v="11"/>
    <x v="13"/>
    <x v="2"/>
    <n v="8"/>
  </r>
  <r>
    <x v="9"/>
    <x v="14"/>
    <x v="1"/>
    <n v="65"/>
  </r>
  <r>
    <x v="12"/>
    <x v="15"/>
    <x v="1"/>
    <n v="16"/>
  </r>
  <r>
    <x v="13"/>
    <x v="16"/>
    <x v="1"/>
    <n v="9"/>
  </r>
  <r>
    <x v="14"/>
    <x v="17"/>
    <x v="3"/>
    <n v="193"/>
  </r>
  <r>
    <x v="15"/>
    <x v="18"/>
    <x v="3"/>
    <n v="5"/>
  </r>
  <r>
    <x v="16"/>
    <x v="19"/>
    <x v="3"/>
    <n v="5"/>
  </r>
  <r>
    <x v="16"/>
    <x v="20"/>
    <x v="3"/>
    <n v="75"/>
  </r>
  <r>
    <x v="17"/>
    <x v="21"/>
    <x v="3"/>
    <n v="114"/>
  </r>
  <r>
    <x v="18"/>
    <x v="22"/>
    <x v="3"/>
    <n v="36"/>
  </r>
  <r>
    <x v="19"/>
    <x v="23"/>
    <x v="3"/>
    <n v="9"/>
  </r>
  <r>
    <x v="20"/>
    <x v="24"/>
    <x v="3"/>
    <n v="12"/>
  </r>
  <r>
    <x v="20"/>
    <x v="25"/>
    <x v="3"/>
    <n v="4"/>
  </r>
  <r>
    <x v="20"/>
    <x v="26"/>
    <x v="3"/>
    <n v="4"/>
  </r>
  <r>
    <x v="21"/>
    <x v="27"/>
    <x v="1"/>
    <n v="0"/>
  </r>
  <r>
    <x v="22"/>
    <x v="28"/>
    <x v="1"/>
    <n v="0"/>
  </r>
  <r>
    <x v="23"/>
    <x v="29"/>
    <x v="2"/>
    <n v="2"/>
  </r>
  <r>
    <x v="24"/>
    <x v="30"/>
    <x v="2"/>
    <n v="20"/>
  </r>
  <r>
    <x v="25"/>
    <x v="31"/>
    <x v="2"/>
    <n v="32"/>
  </r>
  <r>
    <x v="1"/>
    <x v="32"/>
    <x v="1"/>
    <n v="3"/>
  </r>
  <r>
    <x v="22"/>
    <x v="33"/>
    <x v="1"/>
    <n v="0"/>
  </r>
  <r>
    <x v="22"/>
    <x v="34"/>
    <x v="1"/>
    <n v="3"/>
  </r>
  <r>
    <x v="22"/>
    <x v="35"/>
    <x v="1"/>
    <n v="0"/>
  </r>
  <r>
    <x v="26"/>
    <x v="36"/>
    <x v="1"/>
    <n v="3"/>
  </r>
  <r>
    <x v="21"/>
    <x v="37"/>
    <x v="1"/>
    <n v="0"/>
  </r>
  <r>
    <x v="21"/>
    <x v="38"/>
    <x v="1"/>
    <n v="6"/>
  </r>
  <r>
    <x v="2"/>
    <x v="39"/>
    <x v="2"/>
    <n v="6.6000000000000005"/>
  </r>
  <r>
    <x v="30"/>
    <x v="44"/>
    <x v="1"/>
    <n v="18"/>
  </r>
  <r>
    <x v="31"/>
    <x v="45"/>
    <x v="1"/>
    <n v="0"/>
  </r>
  <r>
    <x v="32"/>
    <x v="46"/>
    <x v="1"/>
    <n v="18"/>
  </r>
  <r>
    <x v="33"/>
    <x v="47"/>
    <x v="1"/>
    <n v="0"/>
  </r>
  <r>
    <x v="34"/>
    <x v="48"/>
    <x v="1"/>
    <n v="18"/>
  </r>
  <r>
    <x v="35"/>
    <x v="49"/>
    <x v="1"/>
    <n v="3"/>
  </r>
  <r>
    <x v="35"/>
    <x v="50"/>
    <x v="1"/>
    <n v="18"/>
  </r>
  <r>
    <x v="23"/>
    <x v="29"/>
    <x v="2"/>
    <n v="15"/>
  </r>
  <r>
    <x v="24"/>
    <x v="30"/>
    <x v="2"/>
    <n v="30"/>
  </r>
  <r>
    <x v="0"/>
    <x v="0"/>
    <x v="0"/>
    <n v="2.286"/>
  </r>
  <r>
    <x v="0"/>
    <x v="1"/>
    <x v="0"/>
    <n v="0.34"/>
  </r>
  <r>
    <x v="0"/>
    <x v="2"/>
    <x v="0"/>
    <n v="0.02"/>
  </r>
  <r>
    <x v="1"/>
    <x v="3"/>
    <x v="1"/>
    <n v="28"/>
  </r>
  <r>
    <x v="1"/>
    <x v="32"/>
    <x v="1"/>
    <n v="0"/>
  </r>
  <r>
    <x v="41"/>
    <x v="57"/>
    <x v="1"/>
    <n v="0"/>
  </r>
  <r>
    <x v="29"/>
    <x v="43"/>
    <x v="1"/>
    <n v="0"/>
  </r>
  <r>
    <x v="29"/>
    <x v="55"/>
    <x v="1"/>
    <n v="7"/>
  </r>
  <r>
    <x v="40"/>
    <x v="56"/>
    <x v="1"/>
    <n v="0"/>
  </r>
  <r>
    <x v="2"/>
    <x v="4"/>
    <x v="2"/>
    <n v="50.95"/>
  </r>
  <r>
    <x v="3"/>
    <x v="5"/>
    <x v="2"/>
    <n v="268"/>
  </r>
  <r>
    <x v="4"/>
    <x v="6"/>
    <x v="1"/>
    <n v="166"/>
  </r>
  <r>
    <x v="5"/>
    <x v="7"/>
    <x v="1"/>
    <n v="102"/>
  </r>
  <r>
    <x v="6"/>
    <x v="8"/>
    <x v="1"/>
    <n v="43"/>
  </r>
  <r>
    <x v="7"/>
    <x v="9"/>
    <x v="1"/>
    <n v="49"/>
  </r>
  <r>
    <x v="8"/>
    <x v="10"/>
    <x v="1"/>
    <n v="113"/>
  </r>
  <r>
    <x v="9"/>
    <x v="11"/>
    <x v="1"/>
    <n v="16"/>
  </r>
  <r>
    <x v="10"/>
    <x v="12"/>
    <x v="1"/>
    <n v="4"/>
  </r>
  <r>
    <x v="11"/>
    <x v="13"/>
    <x v="2"/>
    <n v="8"/>
  </r>
  <r>
    <x v="9"/>
    <x v="14"/>
    <x v="1"/>
    <n v="85"/>
  </r>
  <r>
    <x v="12"/>
    <x v="15"/>
    <x v="1"/>
    <n v="16"/>
  </r>
  <r>
    <x v="13"/>
    <x v="16"/>
    <x v="1"/>
    <n v="11"/>
  </r>
  <r>
    <x v="14"/>
    <x v="17"/>
    <x v="3"/>
    <n v="227"/>
  </r>
  <r>
    <x v="15"/>
    <x v="18"/>
    <x v="3"/>
    <n v="18"/>
  </r>
  <r>
    <x v="16"/>
    <x v="19"/>
    <x v="3"/>
    <n v="18"/>
  </r>
  <r>
    <x v="16"/>
    <x v="20"/>
    <x v="3"/>
    <n v="69"/>
  </r>
  <r>
    <x v="17"/>
    <x v="21"/>
    <x v="3"/>
    <n v="143"/>
  </r>
  <r>
    <x v="18"/>
    <x v="22"/>
    <x v="3"/>
    <n v="44"/>
  </r>
  <r>
    <x v="19"/>
    <x v="23"/>
    <x v="3"/>
    <n v="11"/>
  </r>
  <r>
    <x v="20"/>
    <x v="24"/>
    <x v="3"/>
    <n v="12"/>
  </r>
  <r>
    <x v="20"/>
    <x v="25"/>
    <x v="3"/>
    <n v="4"/>
  </r>
  <r>
    <x v="20"/>
    <x v="26"/>
    <x v="3"/>
    <n v="4"/>
  </r>
  <r>
    <x v="21"/>
    <x v="27"/>
    <x v="1"/>
    <n v="0"/>
  </r>
  <r>
    <x v="22"/>
    <x v="28"/>
    <x v="1"/>
    <n v="0"/>
  </r>
  <r>
    <x v="23"/>
    <x v="29"/>
    <x v="2"/>
    <n v="17"/>
  </r>
  <r>
    <x v="24"/>
    <x v="30"/>
    <x v="2"/>
    <n v="50"/>
  </r>
  <r>
    <x v="25"/>
    <x v="31"/>
    <x v="2"/>
    <n v="32"/>
  </r>
  <r>
    <x v="1"/>
    <x v="32"/>
    <x v="1"/>
    <n v="5"/>
  </r>
  <r>
    <x v="22"/>
    <x v="33"/>
    <x v="1"/>
    <n v="0"/>
  </r>
  <r>
    <x v="22"/>
    <x v="34"/>
    <x v="1"/>
    <n v="5"/>
  </r>
  <r>
    <x v="22"/>
    <x v="35"/>
    <x v="1"/>
    <n v="0"/>
  </r>
  <r>
    <x v="26"/>
    <x v="36"/>
    <x v="1"/>
    <n v="5"/>
  </r>
  <r>
    <x v="21"/>
    <x v="37"/>
    <x v="1"/>
    <n v="0"/>
  </r>
  <r>
    <x v="21"/>
    <x v="38"/>
    <x v="1"/>
    <n v="10"/>
  </r>
  <r>
    <x v="2"/>
    <x v="39"/>
    <x v="2"/>
    <n v="11"/>
  </r>
  <r>
    <x v="27"/>
    <x v="40"/>
    <x v="1"/>
    <n v="0"/>
  </r>
  <r>
    <x v="28"/>
    <x v="41"/>
    <x v="1"/>
    <n v="0"/>
  </r>
  <r>
    <x v="29"/>
    <x v="42"/>
    <x v="3"/>
    <n v="0"/>
  </r>
  <r>
    <x v="29"/>
    <x v="43"/>
    <x v="3"/>
    <n v="0"/>
  </r>
  <r>
    <x v="30"/>
    <x v="44"/>
    <x v="1"/>
    <n v="30"/>
  </r>
  <r>
    <x v="31"/>
    <x v="45"/>
    <x v="1"/>
    <n v="0"/>
  </r>
  <r>
    <x v="32"/>
    <x v="46"/>
    <x v="1"/>
    <n v="30"/>
  </r>
  <r>
    <x v="33"/>
    <x v="47"/>
    <x v="1"/>
    <n v="0"/>
  </r>
  <r>
    <x v="34"/>
    <x v="48"/>
    <x v="1"/>
    <n v="30"/>
  </r>
  <r>
    <x v="35"/>
    <x v="49"/>
    <x v="1"/>
    <n v="5"/>
  </r>
  <r>
    <x v="35"/>
    <x v="50"/>
    <x v="1"/>
    <n v="30"/>
  </r>
  <r>
    <x v="23"/>
    <x v="29"/>
    <x v="2"/>
    <n v="25"/>
  </r>
  <r>
    <x v="24"/>
    <x v="30"/>
    <x v="2"/>
    <n v="50"/>
  </r>
  <r>
    <x v="0"/>
    <x v="0"/>
    <x v="0"/>
    <n v="1.022"/>
  </r>
  <r>
    <x v="0"/>
    <x v="1"/>
    <x v="0"/>
    <n v="0.1"/>
  </r>
  <r>
    <x v="0"/>
    <x v="2"/>
    <x v="0"/>
    <n v="0.02"/>
  </r>
  <r>
    <x v="1"/>
    <x v="3"/>
    <x v="1"/>
    <n v="8"/>
  </r>
  <r>
    <x v="1"/>
    <x v="32"/>
    <x v="1"/>
    <n v="0"/>
  </r>
  <r>
    <x v="41"/>
    <x v="57"/>
    <x v="1"/>
    <n v="0"/>
  </r>
  <r>
    <x v="29"/>
    <x v="43"/>
    <x v="1"/>
    <n v="0"/>
  </r>
  <r>
    <x v="29"/>
    <x v="55"/>
    <x v="1"/>
    <n v="0"/>
  </r>
  <r>
    <x v="40"/>
    <x v="56"/>
    <x v="1"/>
    <n v="0"/>
  </r>
  <r>
    <x v="2"/>
    <x v="4"/>
    <x v="2"/>
    <n v="24.700000000000003"/>
  </r>
  <r>
    <x v="3"/>
    <x v="5"/>
    <x v="2"/>
    <n v="130"/>
  </r>
  <r>
    <x v="4"/>
    <x v="6"/>
    <x v="1"/>
    <n v="70"/>
  </r>
  <r>
    <x v="5"/>
    <x v="7"/>
    <x v="1"/>
    <n v="60"/>
  </r>
  <r>
    <x v="6"/>
    <x v="8"/>
    <x v="1"/>
    <n v="22"/>
  </r>
  <r>
    <x v="7"/>
    <x v="9"/>
    <x v="1"/>
    <n v="24"/>
  </r>
  <r>
    <x v="8"/>
    <x v="10"/>
    <x v="1"/>
    <n v="50"/>
  </r>
  <r>
    <x v="9"/>
    <x v="11"/>
    <x v="1"/>
    <n v="16"/>
  </r>
  <r>
    <x v="10"/>
    <x v="12"/>
    <x v="1"/>
    <n v="4"/>
  </r>
  <r>
    <x v="11"/>
    <x v="13"/>
    <x v="2"/>
    <n v="8"/>
  </r>
  <r>
    <x v="9"/>
    <x v="14"/>
    <x v="1"/>
    <n v="40"/>
  </r>
  <r>
    <x v="12"/>
    <x v="15"/>
    <x v="1"/>
    <n v="16"/>
  </r>
  <r>
    <x v="13"/>
    <x v="16"/>
    <x v="1"/>
    <n v="6"/>
  </r>
  <r>
    <x v="14"/>
    <x v="17"/>
    <x v="3"/>
    <n v="106"/>
  </r>
  <r>
    <x v="15"/>
    <x v="18"/>
    <x v="3"/>
    <n v="6"/>
  </r>
  <r>
    <x v="16"/>
    <x v="19"/>
    <x v="3"/>
    <n v="6"/>
  </r>
  <r>
    <x v="16"/>
    <x v="20"/>
    <x v="3"/>
    <n v="33"/>
  </r>
  <r>
    <x v="17"/>
    <x v="21"/>
    <x v="3"/>
    <n v="65"/>
  </r>
  <r>
    <x v="18"/>
    <x v="22"/>
    <x v="3"/>
    <n v="24"/>
  </r>
  <r>
    <x v="19"/>
    <x v="23"/>
    <x v="3"/>
    <n v="6"/>
  </r>
  <r>
    <x v="20"/>
    <x v="24"/>
    <x v="3"/>
    <n v="12"/>
  </r>
  <r>
    <x v="20"/>
    <x v="25"/>
    <x v="3"/>
    <n v="4"/>
  </r>
  <r>
    <x v="20"/>
    <x v="26"/>
    <x v="3"/>
    <n v="4"/>
  </r>
  <r>
    <x v="21"/>
    <x v="27"/>
    <x v="1"/>
    <n v="0"/>
  </r>
  <r>
    <x v="22"/>
    <x v="28"/>
    <x v="1"/>
    <n v="0"/>
  </r>
  <r>
    <x v="23"/>
    <x v="29"/>
    <x v="2"/>
    <n v="2.5"/>
  </r>
  <r>
    <x v="24"/>
    <x v="30"/>
    <x v="2"/>
    <n v="25"/>
  </r>
  <r>
    <x v="25"/>
    <x v="31"/>
    <x v="2"/>
    <n v="32"/>
  </r>
  <r>
    <x v="1"/>
    <x v="32"/>
    <x v="1"/>
    <n v="1"/>
  </r>
  <r>
    <x v="22"/>
    <x v="33"/>
    <x v="1"/>
    <n v="0"/>
  </r>
  <r>
    <x v="22"/>
    <x v="34"/>
    <x v="1"/>
    <n v="1"/>
  </r>
  <r>
    <x v="22"/>
    <x v="35"/>
    <x v="1"/>
    <n v="0"/>
  </r>
  <r>
    <x v="26"/>
    <x v="36"/>
    <x v="1"/>
    <n v="1"/>
  </r>
  <r>
    <x v="21"/>
    <x v="37"/>
    <x v="1"/>
    <n v="0"/>
  </r>
  <r>
    <x v="21"/>
    <x v="38"/>
    <x v="1"/>
    <n v="2"/>
  </r>
  <r>
    <x v="2"/>
    <x v="39"/>
    <x v="2"/>
    <n v="2.2000000000000002"/>
  </r>
  <r>
    <x v="30"/>
    <x v="44"/>
    <x v="1"/>
    <n v="6"/>
  </r>
  <r>
    <x v="31"/>
    <x v="45"/>
    <x v="1"/>
    <n v="0"/>
  </r>
  <r>
    <x v="32"/>
    <x v="46"/>
    <x v="1"/>
    <n v="6"/>
  </r>
  <r>
    <x v="33"/>
    <x v="47"/>
    <x v="1"/>
    <n v="0"/>
  </r>
  <r>
    <x v="34"/>
    <x v="48"/>
    <x v="1"/>
    <n v="6"/>
  </r>
  <r>
    <x v="35"/>
    <x v="49"/>
    <x v="1"/>
    <n v="1"/>
  </r>
  <r>
    <x v="35"/>
    <x v="50"/>
    <x v="1"/>
    <n v="6"/>
  </r>
  <r>
    <x v="23"/>
    <x v="29"/>
    <x v="2"/>
    <n v="5"/>
  </r>
  <r>
    <x v="24"/>
    <x v="30"/>
    <x v="2"/>
    <n v="10"/>
  </r>
  <r>
    <x v="0"/>
    <x v="0"/>
    <x v="0"/>
    <n v="1.7330000000000001"/>
  </r>
  <r>
    <x v="0"/>
    <x v="1"/>
    <x v="0"/>
    <n v="0.4"/>
  </r>
  <r>
    <x v="0"/>
    <x v="2"/>
    <x v="0"/>
    <n v="0.1"/>
  </r>
  <r>
    <x v="1"/>
    <x v="3"/>
    <x v="1"/>
    <n v="14"/>
  </r>
  <r>
    <x v="2"/>
    <x v="4"/>
    <x v="2"/>
    <n v="64.75"/>
  </r>
  <r>
    <x v="3"/>
    <x v="5"/>
    <x v="2"/>
    <n v="338"/>
  </r>
  <r>
    <x v="4"/>
    <x v="6"/>
    <x v="1"/>
    <n v="222"/>
  </r>
  <r>
    <x v="5"/>
    <x v="7"/>
    <x v="1"/>
    <n v="116"/>
  </r>
  <r>
    <x v="6"/>
    <x v="8"/>
    <x v="1"/>
    <n v="44"/>
  </r>
  <r>
    <x v="7"/>
    <x v="9"/>
    <x v="1"/>
    <n v="48"/>
  </r>
  <r>
    <x v="8"/>
    <x v="10"/>
    <x v="1"/>
    <n v="147"/>
  </r>
  <r>
    <x v="9"/>
    <x v="11"/>
    <x v="1"/>
    <n v="36"/>
  </r>
  <r>
    <x v="10"/>
    <x v="12"/>
    <x v="1"/>
    <n v="10"/>
  </r>
  <r>
    <x v="11"/>
    <x v="13"/>
    <x v="2"/>
    <n v="8"/>
  </r>
  <r>
    <x v="9"/>
    <x v="14"/>
    <x v="1"/>
    <n v="105"/>
  </r>
  <r>
    <x v="12"/>
    <x v="15"/>
    <x v="1"/>
    <n v="16"/>
  </r>
  <r>
    <x v="13"/>
    <x v="16"/>
    <x v="1"/>
    <n v="17"/>
  </r>
  <r>
    <x v="14"/>
    <x v="17"/>
    <x v="3"/>
    <n v="294"/>
  </r>
  <r>
    <x v="15"/>
    <x v="18"/>
    <x v="3"/>
    <n v="25"/>
  </r>
  <r>
    <x v="16"/>
    <x v="19"/>
    <x v="3"/>
    <n v="25"/>
  </r>
  <r>
    <x v="16"/>
    <x v="20"/>
    <x v="3"/>
    <n v="96"/>
  </r>
  <r>
    <x v="17"/>
    <x v="21"/>
    <x v="3"/>
    <n v="177"/>
  </r>
  <r>
    <x v="18"/>
    <x v="22"/>
    <x v="3"/>
    <n v="68"/>
  </r>
  <r>
    <x v="19"/>
    <x v="23"/>
    <x v="3"/>
    <n v="17"/>
  </r>
  <r>
    <x v="20"/>
    <x v="24"/>
    <x v="3"/>
    <n v="12"/>
  </r>
  <r>
    <x v="20"/>
    <x v="25"/>
    <x v="3"/>
    <n v="4"/>
  </r>
  <r>
    <x v="20"/>
    <x v="26"/>
    <x v="3"/>
    <n v="4"/>
  </r>
  <r>
    <x v="21"/>
    <x v="27"/>
    <x v="1"/>
    <n v="0"/>
  </r>
  <r>
    <x v="22"/>
    <x v="28"/>
    <x v="1"/>
    <n v="0"/>
  </r>
  <r>
    <x v="23"/>
    <x v="29"/>
    <x v="2"/>
    <n v="39"/>
  </r>
  <r>
    <x v="24"/>
    <x v="30"/>
    <x v="2"/>
    <n v="70"/>
  </r>
  <r>
    <x v="25"/>
    <x v="31"/>
    <x v="2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163" firstHeaderRow="1" firstDataRow="1" firstDataCol="1"/>
  <pivotFields count="4">
    <pivotField axis="axisRow" showAll="0">
      <items count="43">
        <item x="27"/>
        <item x="5"/>
        <item x="24"/>
        <item x="28"/>
        <item x="19"/>
        <item x="18"/>
        <item x="23"/>
        <item x="13"/>
        <item x="35"/>
        <item x="10"/>
        <item x="33"/>
        <item x="9"/>
        <item x="25"/>
        <item x="2"/>
        <item x="37"/>
        <item x="30"/>
        <item x="31"/>
        <item x="32"/>
        <item x="34"/>
        <item x="29"/>
        <item x="6"/>
        <item x="15"/>
        <item x="3"/>
        <item x="11"/>
        <item x="26"/>
        <item x="20"/>
        <item x="7"/>
        <item x="12"/>
        <item x="41"/>
        <item x="8"/>
        <item x="17"/>
        <item x="0"/>
        <item x="16"/>
        <item x="39"/>
        <item x="38"/>
        <item x="4"/>
        <item x="1"/>
        <item x="40"/>
        <item x="14"/>
        <item x="22"/>
        <item x="36"/>
        <item x="21"/>
        <item t="default"/>
      </items>
    </pivotField>
    <pivotField axis="axisRow" showAll="0">
      <items count="59">
        <item x="23"/>
        <item x="19"/>
        <item x="12"/>
        <item x="18"/>
        <item x="16"/>
        <item x="22"/>
        <item x="8"/>
        <item x="5"/>
        <item x="7"/>
        <item x="6"/>
        <item x="9"/>
        <item x="14"/>
        <item x="30"/>
        <item x="56"/>
        <item x="29"/>
        <item x="17"/>
        <item x="20"/>
        <item x="31"/>
        <item x="39"/>
        <item x="4"/>
        <item x="46"/>
        <item x="41"/>
        <item x="40"/>
        <item x="47"/>
        <item x="15"/>
        <item x="57"/>
        <item x="50"/>
        <item x="48"/>
        <item x="52"/>
        <item x="49"/>
        <item x="45"/>
        <item x="11"/>
        <item x="10"/>
        <item x="42"/>
        <item x="13"/>
        <item x="21"/>
        <item x="32"/>
        <item x="3"/>
        <item x="0"/>
        <item x="1"/>
        <item x="2"/>
        <item x="53"/>
        <item x="54"/>
        <item x="26"/>
        <item x="25"/>
        <item x="24"/>
        <item x="33"/>
        <item x="34"/>
        <item x="35"/>
        <item x="28"/>
        <item x="36"/>
        <item x="43"/>
        <item x="51"/>
        <item x="55"/>
        <item x="37"/>
        <item x="27"/>
        <item x="38"/>
        <item x="44"/>
        <item t="default"/>
      </items>
    </pivotField>
    <pivotField axis="axisRow" showAll="0">
      <items count="5">
        <item x="0"/>
        <item x="2"/>
        <item x="3"/>
        <item x="1"/>
        <item t="default"/>
      </items>
    </pivotField>
    <pivotField dataField="1" showAll="0"/>
  </pivotFields>
  <rowFields count="3">
    <field x="0"/>
    <field x="1"/>
    <field x="2"/>
  </rowFields>
  <rowItems count="160">
    <i>
      <x/>
    </i>
    <i r="1">
      <x v="22"/>
    </i>
    <i r="2">
      <x v="3"/>
    </i>
    <i>
      <x v="1"/>
    </i>
    <i r="1">
      <x v="8"/>
    </i>
    <i r="2">
      <x v="3"/>
    </i>
    <i>
      <x v="2"/>
    </i>
    <i r="1">
      <x v="12"/>
    </i>
    <i r="2">
      <x v="1"/>
    </i>
    <i>
      <x v="3"/>
    </i>
    <i r="1">
      <x v="21"/>
    </i>
    <i r="2">
      <x v="3"/>
    </i>
    <i>
      <x v="4"/>
    </i>
    <i r="1">
      <x/>
    </i>
    <i r="2">
      <x v="2"/>
    </i>
    <i>
      <x v="5"/>
    </i>
    <i r="1">
      <x v="5"/>
    </i>
    <i r="2">
      <x v="2"/>
    </i>
    <i>
      <x v="6"/>
    </i>
    <i r="1">
      <x v="14"/>
    </i>
    <i r="2">
      <x v="1"/>
    </i>
    <i>
      <x v="7"/>
    </i>
    <i r="1">
      <x v="4"/>
    </i>
    <i r="2">
      <x v="3"/>
    </i>
    <i>
      <x v="8"/>
    </i>
    <i r="1">
      <x v="26"/>
    </i>
    <i r="2">
      <x v="3"/>
    </i>
    <i r="1">
      <x v="29"/>
    </i>
    <i r="2">
      <x v="3"/>
    </i>
    <i>
      <x v="9"/>
    </i>
    <i r="1">
      <x v="2"/>
    </i>
    <i r="2">
      <x v="3"/>
    </i>
    <i>
      <x v="10"/>
    </i>
    <i r="1">
      <x v="23"/>
    </i>
    <i r="2">
      <x v="3"/>
    </i>
    <i>
      <x v="11"/>
    </i>
    <i r="1">
      <x v="11"/>
    </i>
    <i r="2">
      <x v="3"/>
    </i>
    <i r="1">
      <x v="31"/>
    </i>
    <i r="2">
      <x v="3"/>
    </i>
    <i>
      <x v="12"/>
    </i>
    <i r="1">
      <x v="17"/>
    </i>
    <i r="2">
      <x v="1"/>
    </i>
    <i>
      <x v="13"/>
    </i>
    <i r="1">
      <x v="18"/>
    </i>
    <i r="2">
      <x v="1"/>
    </i>
    <i r="1">
      <x v="19"/>
    </i>
    <i r="2">
      <x v="1"/>
    </i>
    <i>
      <x v="14"/>
    </i>
    <i r="1">
      <x v="28"/>
    </i>
    <i r="2">
      <x v="3"/>
    </i>
    <i>
      <x v="15"/>
    </i>
    <i r="1">
      <x v="57"/>
    </i>
    <i r="2">
      <x v="3"/>
    </i>
    <i>
      <x v="16"/>
    </i>
    <i r="1">
      <x v="30"/>
    </i>
    <i r="2">
      <x v="3"/>
    </i>
    <i>
      <x v="17"/>
    </i>
    <i r="1">
      <x v="20"/>
    </i>
    <i r="2">
      <x v="3"/>
    </i>
    <i>
      <x v="18"/>
    </i>
    <i r="1">
      <x v="27"/>
    </i>
    <i r="2">
      <x v="3"/>
    </i>
    <i>
      <x v="19"/>
    </i>
    <i r="1">
      <x v="33"/>
    </i>
    <i r="2">
      <x v="2"/>
    </i>
    <i r="1">
      <x v="51"/>
    </i>
    <i r="2">
      <x v="2"/>
    </i>
    <i r="2">
      <x v="3"/>
    </i>
    <i r="1">
      <x v="53"/>
    </i>
    <i r="2">
      <x v="3"/>
    </i>
    <i>
      <x v="20"/>
    </i>
    <i r="1">
      <x v="6"/>
    </i>
    <i r="2">
      <x v="3"/>
    </i>
    <i>
      <x v="21"/>
    </i>
    <i r="1">
      <x v="3"/>
    </i>
    <i r="2">
      <x v="2"/>
    </i>
    <i>
      <x v="22"/>
    </i>
    <i r="1">
      <x v="7"/>
    </i>
    <i r="2">
      <x v="1"/>
    </i>
    <i>
      <x v="23"/>
    </i>
    <i r="1">
      <x v="34"/>
    </i>
    <i r="2">
      <x v="1"/>
    </i>
    <i>
      <x v="24"/>
    </i>
    <i r="1">
      <x v="50"/>
    </i>
    <i r="2">
      <x v="3"/>
    </i>
    <i>
      <x v="25"/>
    </i>
    <i r="1">
      <x v="43"/>
    </i>
    <i r="2">
      <x v="2"/>
    </i>
    <i r="1">
      <x v="44"/>
    </i>
    <i r="2">
      <x v="2"/>
    </i>
    <i r="1">
      <x v="45"/>
    </i>
    <i r="2">
      <x v="2"/>
    </i>
    <i>
      <x v="26"/>
    </i>
    <i r="1">
      <x v="10"/>
    </i>
    <i r="2">
      <x v="3"/>
    </i>
    <i>
      <x v="27"/>
    </i>
    <i r="1">
      <x v="24"/>
    </i>
    <i r="2">
      <x v="3"/>
    </i>
    <i>
      <x v="28"/>
    </i>
    <i r="1">
      <x v="25"/>
    </i>
    <i r="2">
      <x v="3"/>
    </i>
    <i>
      <x v="29"/>
    </i>
    <i r="1">
      <x v="32"/>
    </i>
    <i r="2">
      <x v="3"/>
    </i>
    <i>
      <x v="30"/>
    </i>
    <i r="1">
      <x v="35"/>
    </i>
    <i r="2">
      <x v="2"/>
    </i>
    <i>
      <x v="31"/>
    </i>
    <i r="1">
      <x v="38"/>
    </i>
    <i r="2">
      <x/>
    </i>
    <i r="1">
      <x v="39"/>
    </i>
    <i r="2">
      <x/>
    </i>
    <i r="1">
      <x v="40"/>
    </i>
    <i r="2">
      <x/>
    </i>
    <i>
      <x v="32"/>
    </i>
    <i r="1">
      <x v="1"/>
    </i>
    <i r="2">
      <x v="2"/>
    </i>
    <i r="1">
      <x v="16"/>
    </i>
    <i r="2">
      <x v="2"/>
    </i>
    <i>
      <x v="33"/>
    </i>
    <i r="1">
      <x v="42"/>
    </i>
    <i r="2">
      <x v="3"/>
    </i>
    <i>
      <x v="34"/>
    </i>
    <i r="1">
      <x v="41"/>
    </i>
    <i r="2">
      <x v="3"/>
    </i>
    <i>
      <x v="35"/>
    </i>
    <i r="1">
      <x v="9"/>
    </i>
    <i r="2">
      <x v="3"/>
    </i>
    <i>
      <x v="36"/>
    </i>
    <i r="1">
      <x v="36"/>
    </i>
    <i r="2">
      <x v="3"/>
    </i>
    <i r="1">
      <x v="37"/>
    </i>
    <i r="2">
      <x v="3"/>
    </i>
    <i>
      <x v="37"/>
    </i>
    <i r="1">
      <x v="13"/>
    </i>
    <i r="2">
      <x v="3"/>
    </i>
    <i>
      <x v="38"/>
    </i>
    <i r="1">
      <x v="15"/>
    </i>
    <i r="2">
      <x v="2"/>
    </i>
    <i>
      <x v="39"/>
    </i>
    <i r="1">
      <x v="46"/>
    </i>
    <i r="2">
      <x v="3"/>
    </i>
    <i r="1">
      <x v="47"/>
    </i>
    <i r="2">
      <x v="3"/>
    </i>
    <i r="1">
      <x v="48"/>
    </i>
    <i r="2">
      <x v="3"/>
    </i>
    <i r="1">
      <x v="49"/>
    </i>
    <i r="2">
      <x v="3"/>
    </i>
    <i>
      <x v="40"/>
    </i>
    <i r="1">
      <x v="52"/>
    </i>
    <i r="2">
      <x v="3"/>
    </i>
    <i>
      <x v="41"/>
    </i>
    <i r="1">
      <x v="54"/>
    </i>
    <i r="2">
      <x v="3"/>
    </i>
    <i r="1">
      <x v="55"/>
    </i>
    <i r="2">
      <x v="3"/>
    </i>
    <i r="1">
      <x v="56"/>
    </i>
    <i r="2">
      <x v="3"/>
    </i>
    <i t="grand">
      <x/>
    </i>
  </rowItems>
  <colItems count="1">
    <i/>
  </colItems>
  <dataFields count="1">
    <dataField name="Сумма по полю Коли-чество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G722"/>
  <sheetViews>
    <sheetView zoomScale="85" zoomScaleNormal="85" workbookViewId="0">
      <selection activeCell="A2" sqref="A2:D2"/>
    </sheetView>
  </sheetViews>
  <sheetFormatPr defaultRowHeight="14.25" x14ac:dyDescent="0.2"/>
  <cols>
    <col min="1" max="1" width="79.140625" style="12" customWidth="1"/>
    <col min="2" max="2" width="58.5703125" style="12" customWidth="1"/>
    <col min="3" max="3" width="9.7109375" style="12" customWidth="1"/>
    <col min="4" max="4" width="12.85546875" style="12" customWidth="1"/>
    <col min="5" max="5" width="3.7109375" style="12" customWidth="1"/>
    <col min="6" max="248" width="9.140625" style="12"/>
    <col min="249" max="249" width="5.5703125" style="12" customWidth="1"/>
    <col min="250" max="250" width="3.7109375" style="12" customWidth="1"/>
    <col min="251" max="251" width="4.85546875" style="12" customWidth="1"/>
    <col min="252" max="252" width="12" style="12" customWidth="1"/>
    <col min="253" max="253" width="79.140625" style="12" customWidth="1"/>
    <col min="254" max="254" width="35" style="12" customWidth="1"/>
    <col min="255" max="255" width="20.42578125" style="12" customWidth="1"/>
    <col min="256" max="256" width="38.28515625" style="12" customWidth="1"/>
    <col min="257" max="257" width="9.7109375" style="12" customWidth="1"/>
    <col min="258" max="258" width="12.85546875" style="12" customWidth="1"/>
    <col min="259" max="259" width="14.42578125" style="12" customWidth="1"/>
    <col min="260" max="260" width="21.85546875" style="12" customWidth="1"/>
    <col min="261" max="261" width="3.7109375" style="12" customWidth="1"/>
    <col min="262" max="504" width="9.140625" style="12"/>
    <col min="505" max="505" width="5.5703125" style="12" customWidth="1"/>
    <col min="506" max="506" width="3.7109375" style="12" customWidth="1"/>
    <col min="507" max="507" width="4.85546875" style="12" customWidth="1"/>
    <col min="508" max="508" width="12" style="12" customWidth="1"/>
    <col min="509" max="509" width="79.140625" style="12" customWidth="1"/>
    <col min="510" max="510" width="35" style="12" customWidth="1"/>
    <col min="511" max="511" width="20.42578125" style="12" customWidth="1"/>
    <col min="512" max="512" width="38.28515625" style="12" customWidth="1"/>
    <col min="513" max="513" width="9.7109375" style="12" customWidth="1"/>
    <col min="514" max="514" width="12.85546875" style="12" customWidth="1"/>
    <col min="515" max="515" width="14.42578125" style="12" customWidth="1"/>
    <col min="516" max="516" width="21.85546875" style="12" customWidth="1"/>
    <col min="517" max="517" width="3.7109375" style="12" customWidth="1"/>
    <col min="518" max="760" width="9.140625" style="12"/>
    <col min="761" max="761" width="5.5703125" style="12" customWidth="1"/>
    <col min="762" max="762" width="3.7109375" style="12" customWidth="1"/>
    <col min="763" max="763" width="4.85546875" style="12" customWidth="1"/>
    <col min="764" max="764" width="12" style="12" customWidth="1"/>
    <col min="765" max="765" width="79.140625" style="12" customWidth="1"/>
    <col min="766" max="766" width="35" style="12" customWidth="1"/>
    <col min="767" max="767" width="20.42578125" style="12" customWidth="1"/>
    <col min="768" max="768" width="38.28515625" style="12" customWidth="1"/>
    <col min="769" max="769" width="9.7109375" style="12" customWidth="1"/>
    <col min="770" max="770" width="12.85546875" style="12" customWidth="1"/>
    <col min="771" max="771" width="14.42578125" style="12" customWidth="1"/>
    <col min="772" max="772" width="21.85546875" style="12" customWidth="1"/>
    <col min="773" max="773" width="3.7109375" style="12" customWidth="1"/>
    <col min="774" max="1016" width="9.140625" style="12"/>
    <col min="1017" max="1017" width="5.5703125" style="12" customWidth="1"/>
    <col min="1018" max="1018" width="3.7109375" style="12" customWidth="1"/>
    <col min="1019" max="1019" width="4.85546875" style="12" customWidth="1"/>
    <col min="1020" max="1020" width="12" style="12" customWidth="1"/>
    <col min="1021" max="1021" width="79.140625" style="12" customWidth="1"/>
    <col min="1022" max="1022" width="35" style="12" customWidth="1"/>
    <col min="1023" max="1023" width="20.42578125" style="12" customWidth="1"/>
    <col min="1024" max="1024" width="38.28515625" style="12" customWidth="1"/>
    <col min="1025" max="1025" width="9.7109375" style="12" customWidth="1"/>
    <col min="1026" max="1026" width="12.85546875" style="12" customWidth="1"/>
    <col min="1027" max="1027" width="14.42578125" style="12" customWidth="1"/>
    <col min="1028" max="1028" width="21.85546875" style="12" customWidth="1"/>
    <col min="1029" max="1029" width="3.7109375" style="12" customWidth="1"/>
    <col min="1030" max="1272" width="9.140625" style="12"/>
    <col min="1273" max="1273" width="5.5703125" style="12" customWidth="1"/>
    <col min="1274" max="1274" width="3.7109375" style="12" customWidth="1"/>
    <col min="1275" max="1275" width="4.85546875" style="12" customWidth="1"/>
    <col min="1276" max="1276" width="12" style="12" customWidth="1"/>
    <col min="1277" max="1277" width="79.140625" style="12" customWidth="1"/>
    <col min="1278" max="1278" width="35" style="12" customWidth="1"/>
    <col min="1279" max="1279" width="20.42578125" style="12" customWidth="1"/>
    <col min="1280" max="1280" width="38.28515625" style="12" customWidth="1"/>
    <col min="1281" max="1281" width="9.7109375" style="12" customWidth="1"/>
    <col min="1282" max="1282" width="12.85546875" style="12" customWidth="1"/>
    <col min="1283" max="1283" width="14.42578125" style="12" customWidth="1"/>
    <col min="1284" max="1284" width="21.85546875" style="12" customWidth="1"/>
    <col min="1285" max="1285" width="3.7109375" style="12" customWidth="1"/>
    <col min="1286" max="1528" width="9.140625" style="12"/>
    <col min="1529" max="1529" width="5.5703125" style="12" customWidth="1"/>
    <col min="1530" max="1530" width="3.7109375" style="12" customWidth="1"/>
    <col min="1531" max="1531" width="4.85546875" style="12" customWidth="1"/>
    <col min="1532" max="1532" width="12" style="12" customWidth="1"/>
    <col min="1533" max="1533" width="79.140625" style="12" customWidth="1"/>
    <col min="1534" max="1534" width="35" style="12" customWidth="1"/>
    <col min="1535" max="1535" width="20.42578125" style="12" customWidth="1"/>
    <col min="1536" max="1536" width="38.28515625" style="12" customWidth="1"/>
    <col min="1537" max="1537" width="9.7109375" style="12" customWidth="1"/>
    <col min="1538" max="1538" width="12.85546875" style="12" customWidth="1"/>
    <col min="1539" max="1539" width="14.42578125" style="12" customWidth="1"/>
    <col min="1540" max="1540" width="21.85546875" style="12" customWidth="1"/>
    <col min="1541" max="1541" width="3.7109375" style="12" customWidth="1"/>
    <col min="1542" max="1784" width="9.140625" style="12"/>
    <col min="1785" max="1785" width="5.5703125" style="12" customWidth="1"/>
    <col min="1786" max="1786" width="3.7109375" style="12" customWidth="1"/>
    <col min="1787" max="1787" width="4.85546875" style="12" customWidth="1"/>
    <col min="1788" max="1788" width="12" style="12" customWidth="1"/>
    <col min="1789" max="1789" width="79.140625" style="12" customWidth="1"/>
    <col min="1790" max="1790" width="35" style="12" customWidth="1"/>
    <col min="1791" max="1791" width="20.42578125" style="12" customWidth="1"/>
    <col min="1792" max="1792" width="38.28515625" style="12" customWidth="1"/>
    <col min="1793" max="1793" width="9.7109375" style="12" customWidth="1"/>
    <col min="1794" max="1794" width="12.85546875" style="12" customWidth="1"/>
    <col min="1795" max="1795" width="14.42578125" style="12" customWidth="1"/>
    <col min="1796" max="1796" width="21.85546875" style="12" customWidth="1"/>
    <col min="1797" max="1797" width="3.7109375" style="12" customWidth="1"/>
    <col min="1798" max="2040" width="9.140625" style="12"/>
    <col min="2041" max="2041" width="5.5703125" style="12" customWidth="1"/>
    <col min="2042" max="2042" width="3.7109375" style="12" customWidth="1"/>
    <col min="2043" max="2043" width="4.85546875" style="12" customWidth="1"/>
    <col min="2044" max="2044" width="12" style="12" customWidth="1"/>
    <col min="2045" max="2045" width="79.140625" style="12" customWidth="1"/>
    <col min="2046" max="2046" width="35" style="12" customWidth="1"/>
    <col min="2047" max="2047" width="20.42578125" style="12" customWidth="1"/>
    <col min="2048" max="2048" width="38.28515625" style="12" customWidth="1"/>
    <col min="2049" max="2049" width="9.7109375" style="12" customWidth="1"/>
    <col min="2050" max="2050" width="12.85546875" style="12" customWidth="1"/>
    <col min="2051" max="2051" width="14.42578125" style="12" customWidth="1"/>
    <col min="2052" max="2052" width="21.85546875" style="12" customWidth="1"/>
    <col min="2053" max="2053" width="3.7109375" style="12" customWidth="1"/>
    <col min="2054" max="2296" width="9.140625" style="12"/>
    <col min="2297" max="2297" width="5.5703125" style="12" customWidth="1"/>
    <col min="2298" max="2298" width="3.7109375" style="12" customWidth="1"/>
    <col min="2299" max="2299" width="4.85546875" style="12" customWidth="1"/>
    <col min="2300" max="2300" width="12" style="12" customWidth="1"/>
    <col min="2301" max="2301" width="79.140625" style="12" customWidth="1"/>
    <col min="2302" max="2302" width="35" style="12" customWidth="1"/>
    <col min="2303" max="2303" width="20.42578125" style="12" customWidth="1"/>
    <col min="2304" max="2304" width="38.28515625" style="12" customWidth="1"/>
    <col min="2305" max="2305" width="9.7109375" style="12" customWidth="1"/>
    <col min="2306" max="2306" width="12.85546875" style="12" customWidth="1"/>
    <col min="2307" max="2307" width="14.42578125" style="12" customWidth="1"/>
    <col min="2308" max="2308" width="21.85546875" style="12" customWidth="1"/>
    <col min="2309" max="2309" width="3.7109375" style="12" customWidth="1"/>
    <col min="2310" max="2552" width="9.140625" style="12"/>
    <col min="2553" max="2553" width="5.5703125" style="12" customWidth="1"/>
    <col min="2554" max="2554" width="3.7109375" style="12" customWidth="1"/>
    <col min="2555" max="2555" width="4.85546875" style="12" customWidth="1"/>
    <col min="2556" max="2556" width="12" style="12" customWidth="1"/>
    <col min="2557" max="2557" width="79.140625" style="12" customWidth="1"/>
    <col min="2558" max="2558" width="35" style="12" customWidth="1"/>
    <col min="2559" max="2559" width="20.42578125" style="12" customWidth="1"/>
    <col min="2560" max="2560" width="38.28515625" style="12" customWidth="1"/>
    <col min="2561" max="2561" width="9.7109375" style="12" customWidth="1"/>
    <col min="2562" max="2562" width="12.85546875" style="12" customWidth="1"/>
    <col min="2563" max="2563" width="14.42578125" style="12" customWidth="1"/>
    <col min="2564" max="2564" width="21.85546875" style="12" customWidth="1"/>
    <col min="2565" max="2565" width="3.7109375" style="12" customWidth="1"/>
    <col min="2566" max="2808" width="9.140625" style="12"/>
    <col min="2809" max="2809" width="5.5703125" style="12" customWidth="1"/>
    <col min="2810" max="2810" width="3.7109375" style="12" customWidth="1"/>
    <col min="2811" max="2811" width="4.85546875" style="12" customWidth="1"/>
    <col min="2812" max="2812" width="12" style="12" customWidth="1"/>
    <col min="2813" max="2813" width="79.140625" style="12" customWidth="1"/>
    <col min="2814" max="2814" width="35" style="12" customWidth="1"/>
    <col min="2815" max="2815" width="20.42578125" style="12" customWidth="1"/>
    <col min="2816" max="2816" width="38.28515625" style="12" customWidth="1"/>
    <col min="2817" max="2817" width="9.7109375" style="12" customWidth="1"/>
    <col min="2818" max="2818" width="12.85546875" style="12" customWidth="1"/>
    <col min="2819" max="2819" width="14.42578125" style="12" customWidth="1"/>
    <col min="2820" max="2820" width="21.85546875" style="12" customWidth="1"/>
    <col min="2821" max="2821" width="3.7109375" style="12" customWidth="1"/>
    <col min="2822" max="3064" width="9.140625" style="12"/>
    <col min="3065" max="3065" width="5.5703125" style="12" customWidth="1"/>
    <col min="3066" max="3066" width="3.7109375" style="12" customWidth="1"/>
    <col min="3067" max="3067" width="4.85546875" style="12" customWidth="1"/>
    <col min="3068" max="3068" width="12" style="12" customWidth="1"/>
    <col min="3069" max="3069" width="79.140625" style="12" customWidth="1"/>
    <col min="3070" max="3070" width="35" style="12" customWidth="1"/>
    <col min="3071" max="3071" width="20.42578125" style="12" customWidth="1"/>
    <col min="3072" max="3072" width="38.28515625" style="12" customWidth="1"/>
    <col min="3073" max="3073" width="9.7109375" style="12" customWidth="1"/>
    <col min="3074" max="3074" width="12.85546875" style="12" customWidth="1"/>
    <col min="3075" max="3075" width="14.42578125" style="12" customWidth="1"/>
    <col min="3076" max="3076" width="21.85546875" style="12" customWidth="1"/>
    <col min="3077" max="3077" width="3.7109375" style="12" customWidth="1"/>
    <col min="3078" max="3320" width="9.140625" style="12"/>
    <col min="3321" max="3321" width="5.5703125" style="12" customWidth="1"/>
    <col min="3322" max="3322" width="3.7109375" style="12" customWidth="1"/>
    <col min="3323" max="3323" width="4.85546875" style="12" customWidth="1"/>
    <col min="3324" max="3324" width="12" style="12" customWidth="1"/>
    <col min="3325" max="3325" width="79.140625" style="12" customWidth="1"/>
    <col min="3326" max="3326" width="35" style="12" customWidth="1"/>
    <col min="3327" max="3327" width="20.42578125" style="12" customWidth="1"/>
    <col min="3328" max="3328" width="38.28515625" style="12" customWidth="1"/>
    <col min="3329" max="3329" width="9.7109375" style="12" customWidth="1"/>
    <col min="3330" max="3330" width="12.85546875" style="12" customWidth="1"/>
    <col min="3331" max="3331" width="14.42578125" style="12" customWidth="1"/>
    <col min="3332" max="3332" width="21.85546875" style="12" customWidth="1"/>
    <col min="3333" max="3333" width="3.7109375" style="12" customWidth="1"/>
    <col min="3334" max="3576" width="9.140625" style="12"/>
    <col min="3577" max="3577" width="5.5703125" style="12" customWidth="1"/>
    <col min="3578" max="3578" width="3.7109375" style="12" customWidth="1"/>
    <col min="3579" max="3579" width="4.85546875" style="12" customWidth="1"/>
    <col min="3580" max="3580" width="12" style="12" customWidth="1"/>
    <col min="3581" max="3581" width="79.140625" style="12" customWidth="1"/>
    <col min="3582" max="3582" width="35" style="12" customWidth="1"/>
    <col min="3583" max="3583" width="20.42578125" style="12" customWidth="1"/>
    <col min="3584" max="3584" width="38.28515625" style="12" customWidth="1"/>
    <col min="3585" max="3585" width="9.7109375" style="12" customWidth="1"/>
    <col min="3586" max="3586" width="12.85546875" style="12" customWidth="1"/>
    <col min="3587" max="3587" width="14.42578125" style="12" customWidth="1"/>
    <col min="3588" max="3588" width="21.85546875" style="12" customWidth="1"/>
    <col min="3589" max="3589" width="3.7109375" style="12" customWidth="1"/>
    <col min="3590" max="3832" width="9.140625" style="12"/>
    <col min="3833" max="3833" width="5.5703125" style="12" customWidth="1"/>
    <col min="3834" max="3834" width="3.7109375" style="12" customWidth="1"/>
    <col min="3835" max="3835" width="4.85546875" style="12" customWidth="1"/>
    <col min="3836" max="3836" width="12" style="12" customWidth="1"/>
    <col min="3837" max="3837" width="79.140625" style="12" customWidth="1"/>
    <col min="3838" max="3838" width="35" style="12" customWidth="1"/>
    <col min="3839" max="3839" width="20.42578125" style="12" customWidth="1"/>
    <col min="3840" max="3840" width="38.28515625" style="12" customWidth="1"/>
    <col min="3841" max="3841" width="9.7109375" style="12" customWidth="1"/>
    <col min="3842" max="3842" width="12.85546875" style="12" customWidth="1"/>
    <col min="3843" max="3843" width="14.42578125" style="12" customWidth="1"/>
    <col min="3844" max="3844" width="21.85546875" style="12" customWidth="1"/>
    <col min="3845" max="3845" width="3.7109375" style="12" customWidth="1"/>
    <col min="3846" max="4088" width="9.140625" style="12"/>
    <col min="4089" max="4089" width="5.5703125" style="12" customWidth="1"/>
    <col min="4090" max="4090" width="3.7109375" style="12" customWidth="1"/>
    <col min="4091" max="4091" width="4.85546875" style="12" customWidth="1"/>
    <col min="4092" max="4092" width="12" style="12" customWidth="1"/>
    <col min="4093" max="4093" width="79.140625" style="12" customWidth="1"/>
    <col min="4094" max="4094" width="35" style="12" customWidth="1"/>
    <col min="4095" max="4095" width="20.42578125" style="12" customWidth="1"/>
    <col min="4096" max="4096" width="38.28515625" style="12" customWidth="1"/>
    <col min="4097" max="4097" width="9.7109375" style="12" customWidth="1"/>
    <col min="4098" max="4098" width="12.85546875" style="12" customWidth="1"/>
    <col min="4099" max="4099" width="14.42578125" style="12" customWidth="1"/>
    <col min="4100" max="4100" width="21.85546875" style="12" customWidth="1"/>
    <col min="4101" max="4101" width="3.7109375" style="12" customWidth="1"/>
    <col min="4102" max="4344" width="9.140625" style="12"/>
    <col min="4345" max="4345" width="5.5703125" style="12" customWidth="1"/>
    <col min="4346" max="4346" width="3.7109375" style="12" customWidth="1"/>
    <col min="4347" max="4347" width="4.85546875" style="12" customWidth="1"/>
    <col min="4348" max="4348" width="12" style="12" customWidth="1"/>
    <col min="4349" max="4349" width="79.140625" style="12" customWidth="1"/>
    <col min="4350" max="4350" width="35" style="12" customWidth="1"/>
    <col min="4351" max="4351" width="20.42578125" style="12" customWidth="1"/>
    <col min="4352" max="4352" width="38.28515625" style="12" customWidth="1"/>
    <col min="4353" max="4353" width="9.7109375" style="12" customWidth="1"/>
    <col min="4354" max="4354" width="12.85546875" style="12" customWidth="1"/>
    <col min="4355" max="4355" width="14.42578125" style="12" customWidth="1"/>
    <col min="4356" max="4356" width="21.85546875" style="12" customWidth="1"/>
    <col min="4357" max="4357" width="3.7109375" style="12" customWidth="1"/>
    <col min="4358" max="4600" width="9.140625" style="12"/>
    <col min="4601" max="4601" width="5.5703125" style="12" customWidth="1"/>
    <col min="4602" max="4602" width="3.7109375" style="12" customWidth="1"/>
    <col min="4603" max="4603" width="4.85546875" style="12" customWidth="1"/>
    <col min="4604" max="4604" width="12" style="12" customWidth="1"/>
    <col min="4605" max="4605" width="79.140625" style="12" customWidth="1"/>
    <col min="4606" max="4606" width="35" style="12" customWidth="1"/>
    <col min="4607" max="4607" width="20.42578125" style="12" customWidth="1"/>
    <col min="4608" max="4608" width="38.28515625" style="12" customWidth="1"/>
    <col min="4609" max="4609" width="9.7109375" style="12" customWidth="1"/>
    <col min="4610" max="4610" width="12.85546875" style="12" customWidth="1"/>
    <col min="4611" max="4611" width="14.42578125" style="12" customWidth="1"/>
    <col min="4612" max="4612" width="21.85546875" style="12" customWidth="1"/>
    <col min="4613" max="4613" width="3.7109375" style="12" customWidth="1"/>
    <col min="4614" max="4856" width="9.140625" style="12"/>
    <col min="4857" max="4857" width="5.5703125" style="12" customWidth="1"/>
    <col min="4858" max="4858" width="3.7109375" style="12" customWidth="1"/>
    <col min="4859" max="4859" width="4.85546875" style="12" customWidth="1"/>
    <col min="4860" max="4860" width="12" style="12" customWidth="1"/>
    <col min="4861" max="4861" width="79.140625" style="12" customWidth="1"/>
    <col min="4862" max="4862" width="35" style="12" customWidth="1"/>
    <col min="4863" max="4863" width="20.42578125" style="12" customWidth="1"/>
    <col min="4864" max="4864" width="38.28515625" style="12" customWidth="1"/>
    <col min="4865" max="4865" width="9.7109375" style="12" customWidth="1"/>
    <col min="4866" max="4866" width="12.85546875" style="12" customWidth="1"/>
    <col min="4867" max="4867" width="14.42578125" style="12" customWidth="1"/>
    <col min="4868" max="4868" width="21.85546875" style="12" customWidth="1"/>
    <col min="4869" max="4869" width="3.7109375" style="12" customWidth="1"/>
    <col min="4870" max="5112" width="9.140625" style="12"/>
    <col min="5113" max="5113" width="5.5703125" style="12" customWidth="1"/>
    <col min="5114" max="5114" width="3.7109375" style="12" customWidth="1"/>
    <col min="5115" max="5115" width="4.85546875" style="12" customWidth="1"/>
    <col min="5116" max="5116" width="12" style="12" customWidth="1"/>
    <col min="5117" max="5117" width="79.140625" style="12" customWidth="1"/>
    <col min="5118" max="5118" width="35" style="12" customWidth="1"/>
    <col min="5119" max="5119" width="20.42578125" style="12" customWidth="1"/>
    <col min="5120" max="5120" width="38.28515625" style="12" customWidth="1"/>
    <col min="5121" max="5121" width="9.7109375" style="12" customWidth="1"/>
    <col min="5122" max="5122" width="12.85546875" style="12" customWidth="1"/>
    <col min="5123" max="5123" width="14.42578125" style="12" customWidth="1"/>
    <col min="5124" max="5124" width="21.85546875" style="12" customWidth="1"/>
    <col min="5125" max="5125" width="3.7109375" style="12" customWidth="1"/>
    <col min="5126" max="5368" width="9.140625" style="12"/>
    <col min="5369" max="5369" width="5.5703125" style="12" customWidth="1"/>
    <col min="5370" max="5370" width="3.7109375" style="12" customWidth="1"/>
    <col min="5371" max="5371" width="4.85546875" style="12" customWidth="1"/>
    <col min="5372" max="5372" width="12" style="12" customWidth="1"/>
    <col min="5373" max="5373" width="79.140625" style="12" customWidth="1"/>
    <col min="5374" max="5374" width="35" style="12" customWidth="1"/>
    <col min="5375" max="5375" width="20.42578125" style="12" customWidth="1"/>
    <col min="5376" max="5376" width="38.28515625" style="12" customWidth="1"/>
    <col min="5377" max="5377" width="9.7109375" style="12" customWidth="1"/>
    <col min="5378" max="5378" width="12.85546875" style="12" customWidth="1"/>
    <col min="5379" max="5379" width="14.42578125" style="12" customWidth="1"/>
    <col min="5380" max="5380" width="21.85546875" style="12" customWidth="1"/>
    <col min="5381" max="5381" width="3.7109375" style="12" customWidth="1"/>
    <col min="5382" max="5624" width="9.140625" style="12"/>
    <col min="5625" max="5625" width="5.5703125" style="12" customWidth="1"/>
    <col min="5626" max="5626" width="3.7109375" style="12" customWidth="1"/>
    <col min="5627" max="5627" width="4.85546875" style="12" customWidth="1"/>
    <col min="5628" max="5628" width="12" style="12" customWidth="1"/>
    <col min="5629" max="5629" width="79.140625" style="12" customWidth="1"/>
    <col min="5630" max="5630" width="35" style="12" customWidth="1"/>
    <col min="5631" max="5631" width="20.42578125" style="12" customWidth="1"/>
    <col min="5632" max="5632" width="38.28515625" style="12" customWidth="1"/>
    <col min="5633" max="5633" width="9.7109375" style="12" customWidth="1"/>
    <col min="5634" max="5634" width="12.85546875" style="12" customWidth="1"/>
    <col min="5635" max="5635" width="14.42578125" style="12" customWidth="1"/>
    <col min="5636" max="5636" width="21.85546875" style="12" customWidth="1"/>
    <col min="5637" max="5637" width="3.7109375" style="12" customWidth="1"/>
    <col min="5638" max="5880" width="9.140625" style="12"/>
    <col min="5881" max="5881" width="5.5703125" style="12" customWidth="1"/>
    <col min="5882" max="5882" width="3.7109375" style="12" customWidth="1"/>
    <col min="5883" max="5883" width="4.85546875" style="12" customWidth="1"/>
    <col min="5884" max="5884" width="12" style="12" customWidth="1"/>
    <col min="5885" max="5885" width="79.140625" style="12" customWidth="1"/>
    <col min="5886" max="5886" width="35" style="12" customWidth="1"/>
    <col min="5887" max="5887" width="20.42578125" style="12" customWidth="1"/>
    <col min="5888" max="5888" width="38.28515625" style="12" customWidth="1"/>
    <col min="5889" max="5889" width="9.7109375" style="12" customWidth="1"/>
    <col min="5890" max="5890" width="12.85546875" style="12" customWidth="1"/>
    <col min="5891" max="5891" width="14.42578125" style="12" customWidth="1"/>
    <col min="5892" max="5892" width="21.85546875" style="12" customWidth="1"/>
    <col min="5893" max="5893" width="3.7109375" style="12" customWidth="1"/>
    <col min="5894" max="6136" width="9.140625" style="12"/>
    <col min="6137" max="6137" width="5.5703125" style="12" customWidth="1"/>
    <col min="6138" max="6138" width="3.7109375" style="12" customWidth="1"/>
    <col min="6139" max="6139" width="4.85546875" style="12" customWidth="1"/>
    <col min="6140" max="6140" width="12" style="12" customWidth="1"/>
    <col min="6141" max="6141" width="79.140625" style="12" customWidth="1"/>
    <col min="6142" max="6142" width="35" style="12" customWidth="1"/>
    <col min="6143" max="6143" width="20.42578125" style="12" customWidth="1"/>
    <col min="6144" max="6144" width="38.28515625" style="12" customWidth="1"/>
    <col min="6145" max="6145" width="9.7109375" style="12" customWidth="1"/>
    <col min="6146" max="6146" width="12.85546875" style="12" customWidth="1"/>
    <col min="6147" max="6147" width="14.42578125" style="12" customWidth="1"/>
    <col min="6148" max="6148" width="21.85546875" style="12" customWidth="1"/>
    <col min="6149" max="6149" width="3.7109375" style="12" customWidth="1"/>
    <col min="6150" max="6392" width="9.140625" style="12"/>
    <col min="6393" max="6393" width="5.5703125" style="12" customWidth="1"/>
    <col min="6394" max="6394" width="3.7109375" style="12" customWidth="1"/>
    <col min="6395" max="6395" width="4.85546875" style="12" customWidth="1"/>
    <col min="6396" max="6396" width="12" style="12" customWidth="1"/>
    <col min="6397" max="6397" width="79.140625" style="12" customWidth="1"/>
    <col min="6398" max="6398" width="35" style="12" customWidth="1"/>
    <col min="6399" max="6399" width="20.42578125" style="12" customWidth="1"/>
    <col min="6400" max="6400" width="38.28515625" style="12" customWidth="1"/>
    <col min="6401" max="6401" width="9.7109375" style="12" customWidth="1"/>
    <col min="6402" max="6402" width="12.85546875" style="12" customWidth="1"/>
    <col min="6403" max="6403" width="14.42578125" style="12" customWidth="1"/>
    <col min="6404" max="6404" width="21.85546875" style="12" customWidth="1"/>
    <col min="6405" max="6405" width="3.7109375" style="12" customWidth="1"/>
    <col min="6406" max="6648" width="9.140625" style="12"/>
    <col min="6649" max="6649" width="5.5703125" style="12" customWidth="1"/>
    <col min="6650" max="6650" width="3.7109375" style="12" customWidth="1"/>
    <col min="6651" max="6651" width="4.85546875" style="12" customWidth="1"/>
    <col min="6652" max="6652" width="12" style="12" customWidth="1"/>
    <col min="6653" max="6653" width="79.140625" style="12" customWidth="1"/>
    <col min="6654" max="6654" width="35" style="12" customWidth="1"/>
    <col min="6655" max="6655" width="20.42578125" style="12" customWidth="1"/>
    <col min="6656" max="6656" width="38.28515625" style="12" customWidth="1"/>
    <col min="6657" max="6657" width="9.7109375" style="12" customWidth="1"/>
    <col min="6658" max="6658" width="12.85546875" style="12" customWidth="1"/>
    <col min="6659" max="6659" width="14.42578125" style="12" customWidth="1"/>
    <col min="6660" max="6660" width="21.85546875" style="12" customWidth="1"/>
    <col min="6661" max="6661" width="3.7109375" style="12" customWidth="1"/>
    <col min="6662" max="6904" width="9.140625" style="12"/>
    <col min="6905" max="6905" width="5.5703125" style="12" customWidth="1"/>
    <col min="6906" max="6906" width="3.7109375" style="12" customWidth="1"/>
    <col min="6907" max="6907" width="4.85546875" style="12" customWidth="1"/>
    <col min="6908" max="6908" width="12" style="12" customWidth="1"/>
    <col min="6909" max="6909" width="79.140625" style="12" customWidth="1"/>
    <col min="6910" max="6910" width="35" style="12" customWidth="1"/>
    <col min="6911" max="6911" width="20.42578125" style="12" customWidth="1"/>
    <col min="6912" max="6912" width="38.28515625" style="12" customWidth="1"/>
    <col min="6913" max="6913" width="9.7109375" style="12" customWidth="1"/>
    <col min="6914" max="6914" width="12.85546875" style="12" customWidth="1"/>
    <col min="6915" max="6915" width="14.42578125" style="12" customWidth="1"/>
    <col min="6916" max="6916" width="21.85546875" style="12" customWidth="1"/>
    <col min="6917" max="6917" width="3.7109375" style="12" customWidth="1"/>
    <col min="6918" max="7160" width="9.140625" style="12"/>
    <col min="7161" max="7161" width="5.5703125" style="12" customWidth="1"/>
    <col min="7162" max="7162" width="3.7109375" style="12" customWidth="1"/>
    <col min="7163" max="7163" width="4.85546875" style="12" customWidth="1"/>
    <col min="7164" max="7164" width="12" style="12" customWidth="1"/>
    <col min="7165" max="7165" width="79.140625" style="12" customWidth="1"/>
    <col min="7166" max="7166" width="35" style="12" customWidth="1"/>
    <col min="7167" max="7167" width="20.42578125" style="12" customWidth="1"/>
    <col min="7168" max="7168" width="38.28515625" style="12" customWidth="1"/>
    <col min="7169" max="7169" width="9.7109375" style="12" customWidth="1"/>
    <col min="7170" max="7170" width="12.85546875" style="12" customWidth="1"/>
    <col min="7171" max="7171" width="14.42578125" style="12" customWidth="1"/>
    <col min="7172" max="7172" width="21.85546875" style="12" customWidth="1"/>
    <col min="7173" max="7173" width="3.7109375" style="12" customWidth="1"/>
    <col min="7174" max="7416" width="9.140625" style="12"/>
    <col min="7417" max="7417" width="5.5703125" style="12" customWidth="1"/>
    <col min="7418" max="7418" width="3.7109375" style="12" customWidth="1"/>
    <col min="7419" max="7419" width="4.85546875" style="12" customWidth="1"/>
    <col min="7420" max="7420" width="12" style="12" customWidth="1"/>
    <col min="7421" max="7421" width="79.140625" style="12" customWidth="1"/>
    <col min="7422" max="7422" width="35" style="12" customWidth="1"/>
    <col min="7423" max="7423" width="20.42578125" style="12" customWidth="1"/>
    <col min="7424" max="7424" width="38.28515625" style="12" customWidth="1"/>
    <col min="7425" max="7425" width="9.7109375" style="12" customWidth="1"/>
    <col min="7426" max="7426" width="12.85546875" style="12" customWidth="1"/>
    <col min="7427" max="7427" width="14.42578125" style="12" customWidth="1"/>
    <col min="7428" max="7428" width="21.85546875" style="12" customWidth="1"/>
    <col min="7429" max="7429" width="3.7109375" style="12" customWidth="1"/>
    <col min="7430" max="7672" width="9.140625" style="12"/>
    <col min="7673" max="7673" width="5.5703125" style="12" customWidth="1"/>
    <col min="7674" max="7674" width="3.7109375" style="12" customWidth="1"/>
    <col min="7675" max="7675" width="4.85546875" style="12" customWidth="1"/>
    <col min="7676" max="7676" width="12" style="12" customWidth="1"/>
    <col min="7677" max="7677" width="79.140625" style="12" customWidth="1"/>
    <col min="7678" max="7678" width="35" style="12" customWidth="1"/>
    <col min="7679" max="7679" width="20.42578125" style="12" customWidth="1"/>
    <col min="7680" max="7680" width="38.28515625" style="12" customWidth="1"/>
    <col min="7681" max="7681" width="9.7109375" style="12" customWidth="1"/>
    <col min="7682" max="7682" width="12.85546875" style="12" customWidth="1"/>
    <col min="7683" max="7683" width="14.42578125" style="12" customWidth="1"/>
    <col min="7684" max="7684" width="21.85546875" style="12" customWidth="1"/>
    <col min="7685" max="7685" width="3.7109375" style="12" customWidth="1"/>
    <col min="7686" max="7928" width="9.140625" style="12"/>
    <col min="7929" max="7929" width="5.5703125" style="12" customWidth="1"/>
    <col min="7930" max="7930" width="3.7109375" style="12" customWidth="1"/>
    <col min="7931" max="7931" width="4.85546875" style="12" customWidth="1"/>
    <col min="7932" max="7932" width="12" style="12" customWidth="1"/>
    <col min="7933" max="7933" width="79.140625" style="12" customWidth="1"/>
    <col min="7934" max="7934" width="35" style="12" customWidth="1"/>
    <col min="7935" max="7935" width="20.42578125" style="12" customWidth="1"/>
    <col min="7936" max="7936" width="38.28515625" style="12" customWidth="1"/>
    <col min="7937" max="7937" width="9.7109375" style="12" customWidth="1"/>
    <col min="7938" max="7938" width="12.85546875" style="12" customWidth="1"/>
    <col min="7939" max="7939" width="14.42578125" style="12" customWidth="1"/>
    <col min="7940" max="7940" width="21.85546875" style="12" customWidth="1"/>
    <col min="7941" max="7941" width="3.7109375" style="12" customWidth="1"/>
    <col min="7942" max="8184" width="9.140625" style="12"/>
    <col min="8185" max="8185" width="5.5703125" style="12" customWidth="1"/>
    <col min="8186" max="8186" width="3.7109375" style="12" customWidth="1"/>
    <col min="8187" max="8187" width="4.85546875" style="12" customWidth="1"/>
    <col min="8188" max="8188" width="12" style="12" customWidth="1"/>
    <col min="8189" max="8189" width="79.140625" style="12" customWidth="1"/>
    <col min="8190" max="8190" width="35" style="12" customWidth="1"/>
    <col min="8191" max="8191" width="20.42578125" style="12" customWidth="1"/>
    <col min="8192" max="8192" width="38.28515625" style="12" customWidth="1"/>
    <col min="8193" max="8193" width="9.7109375" style="12" customWidth="1"/>
    <col min="8194" max="8194" width="12.85546875" style="12" customWidth="1"/>
    <col min="8195" max="8195" width="14.42578125" style="12" customWidth="1"/>
    <col min="8196" max="8196" width="21.85546875" style="12" customWidth="1"/>
    <col min="8197" max="8197" width="3.7109375" style="12" customWidth="1"/>
    <col min="8198" max="8440" width="9.140625" style="12"/>
    <col min="8441" max="8441" width="5.5703125" style="12" customWidth="1"/>
    <col min="8442" max="8442" width="3.7109375" style="12" customWidth="1"/>
    <col min="8443" max="8443" width="4.85546875" style="12" customWidth="1"/>
    <col min="8444" max="8444" width="12" style="12" customWidth="1"/>
    <col min="8445" max="8445" width="79.140625" style="12" customWidth="1"/>
    <col min="8446" max="8446" width="35" style="12" customWidth="1"/>
    <col min="8447" max="8447" width="20.42578125" style="12" customWidth="1"/>
    <col min="8448" max="8448" width="38.28515625" style="12" customWidth="1"/>
    <col min="8449" max="8449" width="9.7109375" style="12" customWidth="1"/>
    <col min="8450" max="8450" width="12.85546875" style="12" customWidth="1"/>
    <col min="8451" max="8451" width="14.42578125" style="12" customWidth="1"/>
    <col min="8452" max="8452" width="21.85546875" style="12" customWidth="1"/>
    <col min="8453" max="8453" width="3.7109375" style="12" customWidth="1"/>
    <col min="8454" max="8696" width="9.140625" style="12"/>
    <col min="8697" max="8697" width="5.5703125" style="12" customWidth="1"/>
    <col min="8698" max="8698" width="3.7109375" style="12" customWidth="1"/>
    <col min="8699" max="8699" width="4.85546875" style="12" customWidth="1"/>
    <col min="8700" max="8700" width="12" style="12" customWidth="1"/>
    <col min="8701" max="8701" width="79.140625" style="12" customWidth="1"/>
    <col min="8702" max="8702" width="35" style="12" customWidth="1"/>
    <col min="8703" max="8703" width="20.42578125" style="12" customWidth="1"/>
    <col min="8704" max="8704" width="38.28515625" style="12" customWidth="1"/>
    <col min="8705" max="8705" width="9.7109375" style="12" customWidth="1"/>
    <col min="8706" max="8706" width="12.85546875" style="12" customWidth="1"/>
    <col min="8707" max="8707" width="14.42578125" style="12" customWidth="1"/>
    <col min="8708" max="8708" width="21.85546875" style="12" customWidth="1"/>
    <col min="8709" max="8709" width="3.7109375" style="12" customWidth="1"/>
    <col min="8710" max="8952" width="9.140625" style="12"/>
    <col min="8953" max="8953" width="5.5703125" style="12" customWidth="1"/>
    <col min="8954" max="8954" width="3.7109375" style="12" customWidth="1"/>
    <col min="8955" max="8955" width="4.85546875" style="12" customWidth="1"/>
    <col min="8956" max="8956" width="12" style="12" customWidth="1"/>
    <col min="8957" max="8957" width="79.140625" style="12" customWidth="1"/>
    <col min="8958" max="8958" width="35" style="12" customWidth="1"/>
    <col min="8959" max="8959" width="20.42578125" style="12" customWidth="1"/>
    <col min="8960" max="8960" width="38.28515625" style="12" customWidth="1"/>
    <col min="8961" max="8961" width="9.7109375" style="12" customWidth="1"/>
    <col min="8962" max="8962" width="12.85546875" style="12" customWidth="1"/>
    <col min="8963" max="8963" width="14.42578125" style="12" customWidth="1"/>
    <col min="8964" max="8964" width="21.85546875" style="12" customWidth="1"/>
    <col min="8965" max="8965" width="3.7109375" style="12" customWidth="1"/>
    <col min="8966" max="9208" width="9.140625" style="12"/>
    <col min="9209" max="9209" width="5.5703125" style="12" customWidth="1"/>
    <col min="9210" max="9210" width="3.7109375" style="12" customWidth="1"/>
    <col min="9211" max="9211" width="4.85546875" style="12" customWidth="1"/>
    <col min="9212" max="9212" width="12" style="12" customWidth="1"/>
    <col min="9213" max="9213" width="79.140625" style="12" customWidth="1"/>
    <col min="9214" max="9214" width="35" style="12" customWidth="1"/>
    <col min="9215" max="9215" width="20.42578125" style="12" customWidth="1"/>
    <col min="9216" max="9216" width="38.28515625" style="12" customWidth="1"/>
    <col min="9217" max="9217" width="9.7109375" style="12" customWidth="1"/>
    <col min="9218" max="9218" width="12.85546875" style="12" customWidth="1"/>
    <col min="9219" max="9219" width="14.42578125" style="12" customWidth="1"/>
    <col min="9220" max="9220" width="21.85546875" style="12" customWidth="1"/>
    <col min="9221" max="9221" width="3.7109375" style="12" customWidth="1"/>
    <col min="9222" max="9464" width="9.140625" style="12"/>
    <col min="9465" max="9465" width="5.5703125" style="12" customWidth="1"/>
    <col min="9466" max="9466" width="3.7109375" style="12" customWidth="1"/>
    <col min="9467" max="9467" width="4.85546875" style="12" customWidth="1"/>
    <col min="9468" max="9468" width="12" style="12" customWidth="1"/>
    <col min="9469" max="9469" width="79.140625" style="12" customWidth="1"/>
    <col min="9470" max="9470" width="35" style="12" customWidth="1"/>
    <col min="9471" max="9471" width="20.42578125" style="12" customWidth="1"/>
    <col min="9472" max="9472" width="38.28515625" style="12" customWidth="1"/>
    <col min="9473" max="9473" width="9.7109375" style="12" customWidth="1"/>
    <col min="9474" max="9474" width="12.85546875" style="12" customWidth="1"/>
    <col min="9475" max="9475" width="14.42578125" style="12" customWidth="1"/>
    <col min="9476" max="9476" width="21.85546875" style="12" customWidth="1"/>
    <col min="9477" max="9477" width="3.7109375" style="12" customWidth="1"/>
    <col min="9478" max="9720" width="9.140625" style="12"/>
    <col min="9721" max="9721" width="5.5703125" style="12" customWidth="1"/>
    <col min="9722" max="9722" width="3.7109375" style="12" customWidth="1"/>
    <col min="9723" max="9723" width="4.85546875" style="12" customWidth="1"/>
    <col min="9724" max="9724" width="12" style="12" customWidth="1"/>
    <col min="9725" max="9725" width="79.140625" style="12" customWidth="1"/>
    <col min="9726" max="9726" width="35" style="12" customWidth="1"/>
    <col min="9727" max="9727" width="20.42578125" style="12" customWidth="1"/>
    <col min="9728" max="9728" width="38.28515625" style="12" customWidth="1"/>
    <col min="9729" max="9729" width="9.7109375" style="12" customWidth="1"/>
    <col min="9730" max="9730" width="12.85546875" style="12" customWidth="1"/>
    <col min="9731" max="9731" width="14.42578125" style="12" customWidth="1"/>
    <col min="9732" max="9732" width="21.85546875" style="12" customWidth="1"/>
    <col min="9733" max="9733" width="3.7109375" style="12" customWidth="1"/>
    <col min="9734" max="9976" width="9.140625" style="12"/>
    <col min="9977" max="9977" width="5.5703125" style="12" customWidth="1"/>
    <col min="9978" max="9978" width="3.7109375" style="12" customWidth="1"/>
    <col min="9979" max="9979" width="4.85546875" style="12" customWidth="1"/>
    <col min="9980" max="9980" width="12" style="12" customWidth="1"/>
    <col min="9981" max="9981" width="79.140625" style="12" customWidth="1"/>
    <col min="9982" max="9982" width="35" style="12" customWidth="1"/>
    <col min="9983" max="9983" width="20.42578125" style="12" customWidth="1"/>
    <col min="9984" max="9984" width="38.28515625" style="12" customWidth="1"/>
    <col min="9985" max="9985" width="9.7109375" style="12" customWidth="1"/>
    <col min="9986" max="9986" width="12.85546875" style="12" customWidth="1"/>
    <col min="9987" max="9987" width="14.42578125" style="12" customWidth="1"/>
    <col min="9988" max="9988" width="21.85546875" style="12" customWidth="1"/>
    <col min="9989" max="9989" width="3.7109375" style="12" customWidth="1"/>
    <col min="9990" max="10232" width="9.140625" style="12"/>
    <col min="10233" max="10233" width="5.5703125" style="12" customWidth="1"/>
    <col min="10234" max="10234" width="3.7109375" style="12" customWidth="1"/>
    <col min="10235" max="10235" width="4.85546875" style="12" customWidth="1"/>
    <col min="10236" max="10236" width="12" style="12" customWidth="1"/>
    <col min="10237" max="10237" width="79.140625" style="12" customWidth="1"/>
    <col min="10238" max="10238" width="35" style="12" customWidth="1"/>
    <col min="10239" max="10239" width="20.42578125" style="12" customWidth="1"/>
    <col min="10240" max="10240" width="38.28515625" style="12" customWidth="1"/>
    <col min="10241" max="10241" width="9.7109375" style="12" customWidth="1"/>
    <col min="10242" max="10242" width="12.85546875" style="12" customWidth="1"/>
    <col min="10243" max="10243" width="14.42578125" style="12" customWidth="1"/>
    <col min="10244" max="10244" width="21.85546875" style="12" customWidth="1"/>
    <col min="10245" max="10245" width="3.7109375" style="12" customWidth="1"/>
    <col min="10246" max="10488" width="9.140625" style="12"/>
    <col min="10489" max="10489" width="5.5703125" style="12" customWidth="1"/>
    <col min="10490" max="10490" width="3.7109375" style="12" customWidth="1"/>
    <col min="10491" max="10491" width="4.85546875" style="12" customWidth="1"/>
    <col min="10492" max="10492" width="12" style="12" customWidth="1"/>
    <col min="10493" max="10493" width="79.140625" style="12" customWidth="1"/>
    <col min="10494" max="10494" width="35" style="12" customWidth="1"/>
    <col min="10495" max="10495" width="20.42578125" style="12" customWidth="1"/>
    <col min="10496" max="10496" width="38.28515625" style="12" customWidth="1"/>
    <col min="10497" max="10497" width="9.7109375" style="12" customWidth="1"/>
    <col min="10498" max="10498" width="12.85546875" style="12" customWidth="1"/>
    <col min="10499" max="10499" width="14.42578125" style="12" customWidth="1"/>
    <col min="10500" max="10500" width="21.85546875" style="12" customWidth="1"/>
    <col min="10501" max="10501" width="3.7109375" style="12" customWidth="1"/>
    <col min="10502" max="10744" width="9.140625" style="12"/>
    <col min="10745" max="10745" width="5.5703125" style="12" customWidth="1"/>
    <col min="10746" max="10746" width="3.7109375" style="12" customWidth="1"/>
    <col min="10747" max="10747" width="4.85546875" style="12" customWidth="1"/>
    <col min="10748" max="10748" width="12" style="12" customWidth="1"/>
    <col min="10749" max="10749" width="79.140625" style="12" customWidth="1"/>
    <col min="10750" max="10750" width="35" style="12" customWidth="1"/>
    <col min="10751" max="10751" width="20.42578125" style="12" customWidth="1"/>
    <col min="10752" max="10752" width="38.28515625" style="12" customWidth="1"/>
    <col min="10753" max="10753" width="9.7109375" style="12" customWidth="1"/>
    <col min="10754" max="10754" width="12.85546875" style="12" customWidth="1"/>
    <col min="10755" max="10755" width="14.42578125" style="12" customWidth="1"/>
    <col min="10756" max="10756" width="21.85546875" style="12" customWidth="1"/>
    <col min="10757" max="10757" width="3.7109375" style="12" customWidth="1"/>
    <col min="10758" max="11000" width="9.140625" style="12"/>
    <col min="11001" max="11001" width="5.5703125" style="12" customWidth="1"/>
    <col min="11002" max="11002" width="3.7109375" style="12" customWidth="1"/>
    <col min="11003" max="11003" width="4.85546875" style="12" customWidth="1"/>
    <col min="11004" max="11004" width="12" style="12" customWidth="1"/>
    <col min="11005" max="11005" width="79.140625" style="12" customWidth="1"/>
    <col min="11006" max="11006" width="35" style="12" customWidth="1"/>
    <col min="11007" max="11007" width="20.42578125" style="12" customWidth="1"/>
    <col min="11008" max="11008" width="38.28515625" style="12" customWidth="1"/>
    <col min="11009" max="11009" width="9.7109375" style="12" customWidth="1"/>
    <col min="11010" max="11010" width="12.85546875" style="12" customWidth="1"/>
    <col min="11011" max="11011" width="14.42578125" style="12" customWidth="1"/>
    <col min="11012" max="11012" width="21.85546875" style="12" customWidth="1"/>
    <col min="11013" max="11013" width="3.7109375" style="12" customWidth="1"/>
    <col min="11014" max="11256" width="9.140625" style="12"/>
    <col min="11257" max="11257" width="5.5703125" style="12" customWidth="1"/>
    <col min="11258" max="11258" width="3.7109375" style="12" customWidth="1"/>
    <col min="11259" max="11259" width="4.85546875" style="12" customWidth="1"/>
    <col min="11260" max="11260" width="12" style="12" customWidth="1"/>
    <col min="11261" max="11261" width="79.140625" style="12" customWidth="1"/>
    <col min="11262" max="11262" width="35" style="12" customWidth="1"/>
    <col min="11263" max="11263" width="20.42578125" style="12" customWidth="1"/>
    <col min="11264" max="11264" width="38.28515625" style="12" customWidth="1"/>
    <col min="11265" max="11265" width="9.7109375" style="12" customWidth="1"/>
    <col min="11266" max="11266" width="12.85546875" style="12" customWidth="1"/>
    <col min="11267" max="11267" width="14.42578125" style="12" customWidth="1"/>
    <col min="11268" max="11268" width="21.85546875" style="12" customWidth="1"/>
    <col min="11269" max="11269" width="3.7109375" style="12" customWidth="1"/>
    <col min="11270" max="11512" width="9.140625" style="12"/>
    <col min="11513" max="11513" width="5.5703125" style="12" customWidth="1"/>
    <col min="11514" max="11514" width="3.7109375" style="12" customWidth="1"/>
    <col min="11515" max="11515" width="4.85546875" style="12" customWidth="1"/>
    <col min="11516" max="11516" width="12" style="12" customWidth="1"/>
    <col min="11517" max="11517" width="79.140625" style="12" customWidth="1"/>
    <col min="11518" max="11518" width="35" style="12" customWidth="1"/>
    <col min="11519" max="11519" width="20.42578125" style="12" customWidth="1"/>
    <col min="11520" max="11520" width="38.28515625" style="12" customWidth="1"/>
    <col min="11521" max="11521" width="9.7109375" style="12" customWidth="1"/>
    <col min="11522" max="11522" width="12.85546875" style="12" customWidth="1"/>
    <col min="11523" max="11523" width="14.42578125" style="12" customWidth="1"/>
    <col min="11524" max="11524" width="21.85546875" style="12" customWidth="1"/>
    <col min="11525" max="11525" width="3.7109375" style="12" customWidth="1"/>
    <col min="11526" max="11768" width="9.140625" style="12"/>
    <col min="11769" max="11769" width="5.5703125" style="12" customWidth="1"/>
    <col min="11770" max="11770" width="3.7109375" style="12" customWidth="1"/>
    <col min="11771" max="11771" width="4.85546875" style="12" customWidth="1"/>
    <col min="11772" max="11772" width="12" style="12" customWidth="1"/>
    <col min="11773" max="11773" width="79.140625" style="12" customWidth="1"/>
    <col min="11774" max="11774" width="35" style="12" customWidth="1"/>
    <col min="11775" max="11775" width="20.42578125" style="12" customWidth="1"/>
    <col min="11776" max="11776" width="38.28515625" style="12" customWidth="1"/>
    <col min="11777" max="11777" width="9.7109375" style="12" customWidth="1"/>
    <col min="11778" max="11778" width="12.85546875" style="12" customWidth="1"/>
    <col min="11779" max="11779" width="14.42578125" style="12" customWidth="1"/>
    <col min="11780" max="11780" width="21.85546875" style="12" customWidth="1"/>
    <col min="11781" max="11781" width="3.7109375" style="12" customWidth="1"/>
    <col min="11782" max="12024" width="9.140625" style="12"/>
    <col min="12025" max="12025" width="5.5703125" style="12" customWidth="1"/>
    <col min="12026" max="12026" width="3.7109375" style="12" customWidth="1"/>
    <col min="12027" max="12027" width="4.85546875" style="12" customWidth="1"/>
    <col min="12028" max="12028" width="12" style="12" customWidth="1"/>
    <col min="12029" max="12029" width="79.140625" style="12" customWidth="1"/>
    <col min="12030" max="12030" width="35" style="12" customWidth="1"/>
    <col min="12031" max="12031" width="20.42578125" style="12" customWidth="1"/>
    <col min="12032" max="12032" width="38.28515625" style="12" customWidth="1"/>
    <col min="12033" max="12033" width="9.7109375" style="12" customWidth="1"/>
    <col min="12034" max="12034" width="12.85546875" style="12" customWidth="1"/>
    <col min="12035" max="12035" width="14.42578125" style="12" customWidth="1"/>
    <col min="12036" max="12036" width="21.85546875" style="12" customWidth="1"/>
    <col min="12037" max="12037" width="3.7109375" style="12" customWidth="1"/>
    <col min="12038" max="12280" width="9.140625" style="12"/>
    <col min="12281" max="12281" width="5.5703125" style="12" customWidth="1"/>
    <col min="12282" max="12282" width="3.7109375" style="12" customWidth="1"/>
    <col min="12283" max="12283" width="4.85546875" style="12" customWidth="1"/>
    <col min="12284" max="12284" width="12" style="12" customWidth="1"/>
    <col min="12285" max="12285" width="79.140625" style="12" customWidth="1"/>
    <col min="12286" max="12286" width="35" style="12" customWidth="1"/>
    <col min="12287" max="12287" width="20.42578125" style="12" customWidth="1"/>
    <col min="12288" max="12288" width="38.28515625" style="12" customWidth="1"/>
    <col min="12289" max="12289" width="9.7109375" style="12" customWidth="1"/>
    <col min="12290" max="12290" width="12.85546875" style="12" customWidth="1"/>
    <col min="12291" max="12291" width="14.42578125" style="12" customWidth="1"/>
    <col min="12292" max="12292" width="21.85546875" style="12" customWidth="1"/>
    <col min="12293" max="12293" width="3.7109375" style="12" customWidth="1"/>
    <col min="12294" max="12536" width="9.140625" style="12"/>
    <col min="12537" max="12537" width="5.5703125" style="12" customWidth="1"/>
    <col min="12538" max="12538" width="3.7109375" style="12" customWidth="1"/>
    <col min="12539" max="12539" width="4.85546875" style="12" customWidth="1"/>
    <col min="12540" max="12540" width="12" style="12" customWidth="1"/>
    <col min="12541" max="12541" width="79.140625" style="12" customWidth="1"/>
    <col min="12542" max="12542" width="35" style="12" customWidth="1"/>
    <col min="12543" max="12543" width="20.42578125" style="12" customWidth="1"/>
    <col min="12544" max="12544" width="38.28515625" style="12" customWidth="1"/>
    <col min="12545" max="12545" width="9.7109375" style="12" customWidth="1"/>
    <col min="12546" max="12546" width="12.85546875" style="12" customWidth="1"/>
    <col min="12547" max="12547" width="14.42578125" style="12" customWidth="1"/>
    <col min="12548" max="12548" width="21.85546875" style="12" customWidth="1"/>
    <col min="12549" max="12549" width="3.7109375" style="12" customWidth="1"/>
    <col min="12550" max="12792" width="9.140625" style="12"/>
    <col min="12793" max="12793" width="5.5703125" style="12" customWidth="1"/>
    <col min="12794" max="12794" width="3.7109375" style="12" customWidth="1"/>
    <col min="12795" max="12795" width="4.85546875" style="12" customWidth="1"/>
    <col min="12796" max="12796" width="12" style="12" customWidth="1"/>
    <col min="12797" max="12797" width="79.140625" style="12" customWidth="1"/>
    <col min="12798" max="12798" width="35" style="12" customWidth="1"/>
    <col min="12799" max="12799" width="20.42578125" style="12" customWidth="1"/>
    <col min="12800" max="12800" width="38.28515625" style="12" customWidth="1"/>
    <col min="12801" max="12801" width="9.7109375" style="12" customWidth="1"/>
    <col min="12802" max="12802" width="12.85546875" style="12" customWidth="1"/>
    <col min="12803" max="12803" width="14.42578125" style="12" customWidth="1"/>
    <col min="12804" max="12804" width="21.85546875" style="12" customWidth="1"/>
    <col min="12805" max="12805" width="3.7109375" style="12" customWidth="1"/>
    <col min="12806" max="13048" width="9.140625" style="12"/>
    <col min="13049" max="13049" width="5.5703125" style="12" customWidth="1"/>
    <col min="13050" max="13050" width="3.7109375" style="12" customWidth="1"/>
    <col min="13051" max="13051" width="4.85546875" style="12" customWidth="1"/>
    <col min="13052" max="13052" width="12" style="12" customWidth="1"/>
    <col min="13053" max="13053" width="79.140625" style="12" customWidth="1"/>
    <col min="13054" max="13054" width="35" style="12" customWidth="1"/>
    <col min="13055" max="13055" width="20.42578125" style="12" customWidth="1"/>
    <col min="13056" max="13056" width="38.28515625" style="12" customWidth="1"/>
    <col min="13057" max="13057" width="9.7109375" style="12" customWidth="1"/>
    <col min="13058" max="13058" width="12.85546875" style="12" customWidth="1"/>
    <col min="13059" max="13059" width="14.42578125" style="12" customWidth="1"/>
    <col min="13060" max="13060" width="21.85546875" style="12" customWidth="1"/>
    <col min="13061" max="13061" width="3.7109375" style="12" customWidth="1"/>
    <col min="13062" max="13304" width="9.140625" style="12"/>
    <col min="13305" max="13305" width="5.5703125" style="12" customWidth="1"/>
    <col min="13306" max="13306" width="3.7109375" style="12" customWidth="1"/>
    <col min="13307" max="13307" width="4.85546875" style="12" customWidth="1"/>
    <col min="13308" max="13308" width="12" style="12" customWidth="1"/>
    <col min="13309" max="13309" width="79.140625" style="12" customWidth="1"/>
    <col min="13310" max="13310" width="35" style="12" customWidth="1"/>
    <col min="13311" max="13311" width="20.42578125" style="12" customWidth="1"/>
    <col min="13312" max="13312" width="38.28515625" style="12" customWidth="1"/>
    <col min="13313" max="13313" width="9.7109375" style="12" customWidth="1"/>
    <col min="13314" max="13314" width="12.85546875" style="12" customWidth="1"/>
    <col min="13315" max="13315" width="14.42578125" style="12" customWidth="1"/>
    <col min="13316" max="13316" width="21.85546875" style="12" customWidth="1"/>
    <col min="13317" max="13317" width="3.7109375" style="12" customWidth="1"/>
    <col min="13318" max="13560" width="9.140625" style="12"/>
    <col min="13561" max="13561" width="5.5703125" style="12" customWidth="1"/>
    <col min="13562" max="13562" width="3.7109375" style="12" customWidth="1"/>
    <col min="13563" max="13563" width="4.85546875" style="12" customWidth="1"/>
    <col min="13564" max="13564" width="12" style="12" customWidth="1"/>
    <col min="13565" max="13565" width="79.140625" style="12" customWidth="1"/>
    <col min="13566" max="13566" width="35" style="12" customWidth="1"/>
    <col min="13567" max="13567" width="20.42578125" style="12" customWidth="1"/>
    <col min="13568" max="13568" width="38.28515625" style="12" customWidth="1"/>
    <col min="13569" max="13569" width="9.7109375" style="12" customWidth="1"/>
    <col min="13570" max="13570" width="12.85546875" style="12" customWidth="1"/>
    <col min="13571" max="13571" width="14.42578125" style="12" customWidth="1"/>
    <col min="13572" max="13572" width="21.85546875" style="12" customWidth="1"/>
    <col min="13573" max="13573" width="3.7109375" style="12" customWidth="1"/>
    <col min="13574" max="13816" width="9.140625" style="12"/>
    <col min="13817" max="13817" width="5.5703125" style="12" customWidth="1"/>
    <col min="13818" max="13818" width="3.7109375" style="12" customWidth="1"/>
    <col min="13819" max="13819" width="4.85546875" style="12" customWidth="1"/>
    <col min="13820" max="13820" width="12" style="12" customWidth="1"/>
    <col min="13821" max="13821" width="79.140625" style="12" customWidth="1"/>
    <col min="13822" max="13822" width="35" style="12" customWidth="1"/>
    <col min="13823" max="13823" width="20.42578125" style="12" customWidth="1"/>
    <col min="13824" max="13824" width="38.28515625" style="12" customWidth="1"/>
    <col min="13825" max="13825" width="9.7109375" style="12" customWidth="1"/>
    <col min="13826" max="13826" width="12.85546875" style="12" customWidth="1"/>
    <col min="13827" max="13827" width="14.42578125" style="12" customWidth="1"/>
    <col min="13828" max="13828" width="21.85546875" style="12" customWidth="1"/>
    <col min="13829" max="13829" width="3.7109375" style="12" customWidth="1"/>
    <col min="13830" max="14072" width="9.140625" style="12"/>
    <col min="14073" max="14073" width="5.5703125" style="12" customWidth="1"/>
    <col min="14074" max="14074" width="3.7109375" style="12" customWidth="1"/>
    <col min="14075" max="14075" width="4.85546875" style="12" customWidth="1"/>
    <col min="14076" max="14076" width="12" style="12" customWidth="1"/>
    <col min="14077" max="14077" width="79.140625" style="12" customWidth="1"/>
    <col min="14078" max="14078" width="35" style="12" customWidth="1"/>
    <col min="14079" max="14079" width="20.42578125" style="12" customWidth="1"/>
    <col min="14080" max="14080" width="38.28515625" style="12" customWidth="1"/>
    <col min="14081" max="14081" width="9.7109375" style="12" customWidth="1"/>
    <col min="14082" max="14082" width="12.85546875" style="12" customWidth="1"/>
    <col min="14083" max="14083" width="14.42578125" style="12" customWidth="1"/>
    <col min="14084" max="14084" width="21.85546875" style="12" customWidth="1"/>
    <col min="14085" max="14085" width="3.7109375" style="12" customWidth="1"/>
    <col min="14086" max="14328" width="9.140625" style="12"/>
    <col min="14329" max="14329" width="5.5703125" style="12" customWidth="1"/>
    <col min="14330" max="14330" width="3.7109375" style="12" customWidth="1"/>
    <col min="14331" max="14331" width="4.85546875" style="12" customWidth="1"/>
    <col min="14332" max="14332" width="12" style="12" customWidth="1"/>
    <col min="14333" max="14333" width="79.140625" style="12" customWidth="1"/>
    <col min="14334" max="14334" width="35" style="12" customWidth="1"/>
    <col min="14335" max="14335" width="20.42578125" style="12" customWidth="1"/>
    <col min="14336" max="14336" width="38.28515625" style="12" customWidth="1"/>
    <col min="14337" max="14337" width="9.7109375" style="12" customWidth="1"/>
    <col min="14338" max="14338" width="12.85546875" style="12" customWidth="1"/>
    <col min="14339" max="14339" width="14.42578125" style="12" customWidth="1"/>
    <col min="14340" max="14340" width="21.85546875" style="12" customWidth="1"/>
    <col min="14341" max="14341" width="3.7109375" style="12" customWidth="1"/>
    <col min="14342" max="14584" width="9.140625" style="12"/>
    <col min="14585" max="14585" width="5.5703125" style="12" customWidth="1"/>
    <col min="14586" max="14586" width="3.7109375" style="12" customWidth="1"/>
    <col min="14587" max="14587" width="4.85546875" style="12" customWidth="1"/>
    <col min="14588" max="14588" width="12" style="12" customWidth="1"/>
    <col min="14589" max="14589" width="79.140625" style="12" customWidth="1"/>
    <col min="14590" max="14590" width="35" style="12" customWidth="1"/>
    <col min="14591" max="14591" width="20.42578125" style="12" customWidth="1"/>
    <col min="14592" max="14592" width="38.28515625" style="12" customWidth="1"/>
    <col min="14593" max="14593" width="9.7109375" style="12" customWidth="1"/>
    <col min="14594" max="14594" width="12.85546875" style="12" customWidth="1"/>
    <col min="14595" max="14595" width="14.42578125" style="12" customWidth="1"/>
    <col min="14596" max="14596" width="21.85546875" style="12" customWidth="1"/>
    <col min="14597" max="14597" width="3.7109375" style="12" customWidth="1"/>
    <col min="14598" max="14840" width="9.140625" style="12"/>
    <col min="14841" max="14841" width="5.5703125" style="12" customWidth="1"/>
    <col min="14842" max="14842" width="3.7109375" style="12" customWidth="1"/>
    <col min="14843" max="14843" width="4.85546875" style="12" customWidth="1"/>
    <col min="14844" max="14844" width="12" style="12" customWidth="1"/>
    <col min="14845" max="14845" width="79.140625" style="12" customWidth="1"/>
    <col min="14846" max="14846" width="35" style="12" customWidth="1"/>
    <col min="14847" max="14847" width="20.42578125" style="12" customWidth="1"/>
    <col min="14848" max="14848" width="38.28515625" style="12" customWidth="1"/>
    <col min="14849" max="14849" width="9.7109375" style="12" customWidth="1"/>
    <col min="14850" max="14850" width="12.85546875" style="12" customWidth="1"/>
    <col min="14851" max="14851" width="14.42578125" style="12" customWidth="1"/>
    <col min="14852" max="14852" width="21.85546875" style="12" customWidth="1"/>
    <col min="14853" max="14853" width="3.7109375" style="12" customWidth="1"/>
    <col min="14854" max="15096" width="9.140625" style="12"/>
    <col min="15097" max="15097" width="5.5703125" style="12" customWidth="1"/>
    <col min="15098" max="15098" width="3.7109375" style="12" customWidth="1"/>
    <col min="15099" max="15099" width="4.85546875" style="12" customWidth="1"/>
    <col min="15100" max="15100" width="12" style="12" customWidth="1"/>
    <col min="15101" max="15101" width="79.140625" style="12" customWidth="1"/>
    <col min="15102" max="15102" width="35" style="12" customWidth="1"/>
    <col min="15103" max="15103" width="20.42578125" style="12" customWidth="1"/>
    <col min="15104" max="15104" width="38.28515625" style="12" customWidth="1"/>
    <col min="15105" max="15105" width="9.7109375" style="12" customWidth="1"/>
    <col min="15106" max="15106" width="12.85546875" style="12" customWidth="1"/>
    <col min="15107" max="15107" width="14.42578125" style="12" customWidth="1"/>
    <col min="15108" max="15108" width="21.85546875" style="12" customWidth="1"/>
    <col min="15109" max="15109" width="3.7109375" style="12" customWidth="1"/>
    <col min="15110" max="15352" width="9.140625" style="12"/>
    <col min="15353" max="15353" width="5.5703125" style="12" customWidth="1"/>
    <col min="15354" max="15354" width="3.7109375" style="12" customWidth="1"/>
    <col min="15355" max="15355" width="4.85546875" style="12" customWidth="1"/>
    <col min="15356" max="15356" width="12" style="12" customWidth="1"/>
    <col min="15357" max="15357" width="79.140625" style="12" customWidth="1"/>
    <col min="15358" max="15358" width="35" style="12" customWidth="1"/>
    <col min="15359" max="15359" width="20.42578125" style="12" customWidth="1"/>
    <col min="15360" max="15360" width="38.28515625" style="12" customWidth="1"/>
    <col min="15361" max="15361" width="9.7109375" style="12" customWidth="1"/>
    <col min="15362" max="15362" width="12.85546875" style="12" customWidth="1"/>
    <col min="15363" max="15363" width="14.42578125" style="12" customWidth="1"/>
    <col min="15364" max="15364" width="21.85546875" style="12" customWidth="1"/>
    <col min="15365" max="15365" width="3.7109375" style="12" customWidth="1"/>
    <col min="15366" max="15608" width="9.140625" style="12"/>
    <col min="15609" max="15609" width="5.5703125" style="12" customWidth="1"/>
    <col min="15610" max="15610" width="3.7109375" style="12" customWidth="1"/>
    <col min="15611" max="15611" width="4.85546875" style="12" customWidth="1"/>
    <col min="15612" max="15612" width="12" style="12" customWidth="1"/>
    <col min="15613" max="15613" width="79.140625" style="12" customWidth="1"/>
    <col min="15614" max="15614" width="35" style="12" customWidth="1"/>
    <col min="15615" max="15615" width="20.42578125" style="12" customWidth="1"/>
    <col min="15616" max="15616" width="38.28515625" style="12" customWidth="1"/>
    <col min="15617" max="15617" width="9.7109375" style="12" customWidth="1"/>
    <col min="15618" max="15618" width="12.85546875" style="12" customWidth="1"/>
    <col min="15619" max="15619" width="14.42578125" style="12" customWidth="1"/>
    <col min="15620" max="15620" width="21.85546875" style="12" customWidth="1"/>
    <col min="15621" max="15621" width="3.7109375" style="12" customWidth="1"/>
    <col min="15622" max="15864" width="9.140625" style="12"/>
    <col min="15865" max="15865" width="5.5703125" style="12" customWidth="1"/>
    <col min="15866" max="15866" width="3.7109375" style="12" customWidth="1"/>
    <col min="15867" max="15867" width="4.85546875" style="12" customWidth="1"/>
    <col min="15868" max="15868" width="12" style="12" customWidth="1"/>
    <col min="15869" max="15869" width="79.140625" style="12" customWidth="1"/>
    <col min="15870" max="15870" width="35" style="12" customWidth="1"/>
    <col min="15871" max="15871" width="20.42578125" style="12" customWidth="1"/>
    <col min="15872" max="15872" width="38.28515625" style="12" customWidth="1"/>
    <col min="15873" max="15873" width="9.7109375" style="12" customWidth="1"/>
    <col min="15874" max="15874" width="12.85546875" style="12" customWidth="1"/>
    <col min="15875" max="15875" width="14.42578125" style="12" customWidth="1"/>
    <col min="15876" max="15876" width="21.85546875" style="12" customWidth="1"/>
    <col min="15877" max="15877" width="3.7109375" style="12" customWidth="1"/>
    <col min="15878" max="16120" width="9.140625" style="12"/>
    <col min="16121" max="16121" width="5.5703125" style="12" customWidth="1"/>
    <col min="16122" max="16122" width="3.7109375" style="12" customWidth="1"/>
    <col min="16123" max="16123" width="4.85546875" style="12" customWidth="1"/>
    <col min="16124" max="16124" width="12" style="12" customWidth="1"/>
    <col min="16125" max="16125" width="79.140625" style="12" customWidth="1"/>
    <col min="16126" max="16126" width="35" style="12" customWidth="1"/>
    <col min="16127" max="16127" width="20.42578125" style="12" customWidth="1"/>
    <col min="16128" max="16128" width="38.28515625" style="12" customWidth="1"/>
    <col min="16129" max="16129" width="9.7109375" style="12" customWidth="1"/>
    <col min="16130" max="16130" width="12.85546875" style="12" customWidth="1"/>
    <col min="16131" max="16131" width="14.42578125" style="12" customWidth="1"/>
    <col min="16132" max="16132" width="21.85546875" style="12" customWidth="1"/>
    <col min="16133" max="16133" width="3.7109375" style="12" customWidth="1"/>
    <col min="16134" max="16384" width="9.140625" style="12"/>
  </cols>
  <sheetData>
    <row r="1" spans="1:7" ht="17.850000000000001" customHeight="1" x14ac:dyDescent="0.2">
      <c r="A1" s="13"/>
      <c r="B1" s="13"/>
      <c r="C1" s="13"/>
      <c r="D1" s="13"/>
    </row>
    <row r="2" spans="1:7" ht="42.75" x14ac:dyDescent="0.2">
      <c r="A2" s="10" t="s">
        <v>59</v>
      </c>
      <c r="B2" s="42" t="s">
        <v>60</v>
      </c>
      <c r="C2" s="42" t="s">
        <v>61</v>
      </c>
      <c r="D2" s="42" t="s">
        <v>62</v>
      </c>
      <c r="E2" s="20"/>
    </row>
    <row r="3" spans="1:7" ht="17.850000000000001" customHeight="1" x14ac:dyDescent="0.2">
      <c r="A3" s="14" t="s">
        <v>0</v>
      </c>
      <c r="B3" s="15" t="s">
        <v>1</v>
      </c>
      <c r="C3" s="1" t="s">
        <v>2</v>
      </c>
      <c r="D3" s="2">
        <f>'[2]0,4-10 кВ'!BR76</f>
        <v>5.85</v>
      </c>
      <c r="E3" s="13"/>
    </row>
    <row r="4" spans="1:7" ht="17.850000000000001" customHeight="1" x14ac:dyDescent="0.2">
      <c r="A4" s="14" t="s">
        <v>0</v>
      </c>
      <c r="B4" s="15" t="s">
        <v>3</v>
      </c>
      <c r="C4" s="1" t="s">
        <v>2</v>
      </c>
      <c r="D4" s="2">
        <f>'[2]0,4-10 кВ'!BR79</f>
        <v>0</v>
      </c>
      <c r="E4" s="13"/>
      <c r="G4" s="16"/>
    </row>
    <row r="5" spans="1:7" ht="17.850000000000001" customHeight="1" x14ac:dyDescent="0.2">
      <c r="A5" s="14" t="s">
        <v>0</v>
      </c>
      <c r="B5" s="15" t="s">
        <v>4</v>
      </c>
      <c r="C5" s="1" t="s">
        <v>2</v>
      </c>
      <c r="D5" s="2">
        <f>'[2]0,4-10 кВ'!BR80</f>
        <v>0</v>
      </c>
      <c r="E5" s="13"/>
      <c r="G5" s="16"/>
    </row>
    <row r="6" spans="1:7" ht="17.850000000000001" customHeight="1" x14ac:dyDescent="0.2">
      <c r="A6" s="14" t="s">
        <v>5</v>
      </c>
      <c r="B6" s="1" t="s">
        <v>6</v>
      </c>
      <c r="C6" s="1" t="s">
        <v>7</v>
      </c>
      <c r="D6" s="3">
        <f>'[2]0,4-10 кВ'!O4+'[2]0,4-10 кВ'!AK4+'[2]0,4-10 кВ'!AW4</f>
        <v>16</v>
      </c>
      <c r="E6" s="13"/>
      <c r="G6" s="16"/>
    </row>
    <row r="7" spans="1:7" ht="17.850000000000001" customHeight="1" x14ac:dyDescent="0.2">
      <c r="A7" s="4" t="s">
        <v>8</v>
      </c>
      <c r="B7" s="1" t="s">
        <v>9</v>
      </c>
      <c r="C7" s="1" t="s">
        <v>10</v>
      </c>
      <c r="D7" s="5">
        <f>'[2]0,4-10 кВ'!O25+'[2]0,4-10 кВ'!AK25+'[2]0,4-10 кВ'!AW25</f>
        <v>102.35</v>
      </c>
      <c r="E7" s="13"/>
      <c r="G7" s="16"/>
    </row>
    <row r="8" spans="1:7" ht="17.850000000000001" customHeight="1" x14ac:dyDescent="0.2">
      <c r="A8" s="4" t="s">
        <v>11</v>
      </c>
      <c r="B8" s="1" t="s">
        <v>12</v>
      </c>
      <c r="C8" s="1" t="s">
        <v>10</v>
      </c>
      <c r="D8" s="6">
        <f>'[2]0,4-10 кВ'!O7+'[2]0,4-10 кВ'!AK7+'[2]0,4-10 кВ'!AW7+'[2]0,4-10 кВ'!BQ68</f>
        <v>562</v>
      </c>
      <c r="E8" s="13"/>
      <c r="G8" s="16"/>
    </row>
    <row r="9" spans="1:7" ht="17.850000000000001" customHeight="1" x14ac:dyDescent="0.2">
      <c r="A9" s="4" t="s">
        <v>13</v>
      </c>
      <c r="B9" s="1" t="s">
        <v>14</v>
      </c>
      <c r="C9" s="1" t="s">
        <v>7</v>
      </c>
      <c r="D9" s="6">
        <f>'[2]0,4-10 кВ'!O13+'[2]0,4-10 кВ'!AK13</f>
        <v>412</v>
      </c>
      <c r="E9" s="13"/>
      <c r="G9" s="16"/>
    </row>
    <row r="10" spans="1:7" ht="17.850000000000001" customHeight="1" x14ac:dyDescent="0.2">
      <c r="A10" s="17" t="s">
        <v>15</v>
      </c>
      <c r="B10" s="18" t="s">
        <v>16</v>
      </c>
      <c r="C10" s="1" t="s">
        <v>7</v>
      </c>
      <c r="D10" s="6">
        <f>'[2]0,4-10 кВ'!AK14+'[2]0,4-10 кВ'!AW14+'[2]0,4-10 кВ'!BQ69</f>
        <v>150</v>
      </c>
      <c r="E10" s="13"/>
      <c r="G10" s="16"/>
    </row>
    <row r="11" spans="1:7" ht="17.850000000000001" customHeight="1" x14ac:dyDescent="0.2">
      <c r="A11" s="4" t="s">
        <v>17</v>
      </c>
      <c r="B11" s="1" t="s">
        <v>18</v>
      </c>
      <c r="C11" s="1" t="s">
        <v>7</v>
      </c>
      <c r="D11" s="6">
        <f>'[2]0,4-10 кВ'!AK15+'[2]0,4-10 кВ'!AW15+'[2]0,4-10 кВ'!BQ65</f>
        <v>60</v>
      </c>
      <c r="E11" s="13"/>
      <c r="G11" s="16"/>
    </row>
    <row r="12" spans="1:7" ht="17.850000000000001" customHeight="1" x14ac:dyDescent="0.2">
      <c r="A12" s="4" t="s">
        <v>19</v>
      </c>
      <c r="B12" s="1" t="s">
        <v>20</v>
      </c>
      <c r="C12" s="1" t="s">
        <v>7</v>
      </c>
      <c r="D12" s="6">
        <f>'[2]0,4-10 кВ'!AK16+'[2]0,4-10 кВ'!AW16+'[2]0,4-10 кВ'!BQ66</f>
        <v>96</v>
      </c>
      <c r="E12" s="13"/>
      <c r="G12" s="16"/>
    </row>
    <row r="13" spans="1:7" ht="17.850000000000001" customHeight="1" x14ac:dyDescent="0.2">
      <c r="A13" s="17" t="s">
        <v>21</v>
      </c>
      <c r="B13" s="1" t="s">
        <v>22</v>
      </c>
      <c r="C13" s="1" t="s">
        <v>7</v>
      </c>
      <c r="D13" s="6">
        <f>'[2]0,4-10 кВ'!O26+'[2]0,4-10 кВ'!AK26+'[2]0,4-10 кВ'!AW26</f>
        <v>262</v>
      </c>
      <c r="E13" s="13"/>
      <c r="G13" s="16"/>
    </row>
    <row r="14" spans="1:7" ht="17.850000000000001" customHeight="1" x14ac:dyDescent="0.2">
      <c r="A14" s="4" t="s">
        <v>23</v>
      </c>
      <c r="B14" s="1" t="s">
        <v>24</v>
      </c>
      <c r="C14" s="1" t="s">
        <v>7</v>
      </c>
      <c r="D14" s="6">
        <f>'[2]0,4-10 кВ'!AK12+'[2]0,4-10 кВ'!AW12</f>
        <v>84</v>
      </c>
      <c r="E14" s="13"/>
    </row>
    <row r="15" spans="1:7" ht="17.25" customHeight="1" x14ac:dyDescent="0.2">
      <c r="A15" s="17" t="s">
        <v>25</v>
      </c>
      <c r="B15" s="18" t="s">
        <v>26</v>
      </c>
      <c r="C15" s="1" t="s">
        <v>7</v>
      </c>
      <c r="D15" s="6">
        <f>'[2]0,4-10 кВ'!AK20+'[2]0,4-10 кВ'!AW20</f>
        <v>21</v>
      </c>
      <c r="E15" s="13"/>
    </row>
    <row r="16" spans="1:7" ht="17.850000000000001" customHeight="1" x14ac:dyDescent="0.2">
      <c r="A16" s="17" t="s">
        <v>27</v>
      </c>
      <c r="B16" s="18" t="s">
        <v>28</v>
      </c>
      <c r="C16" s="1" t="s">
        <v>10</v>
      </c>
      <c r="D16" s="37">
        <f>'[2]0,4-10 кВ'!BQ67</f>
        <v>12</v>
      </c>
      <c r="E16" s="13"/>
      <c r="G16" s="16"/>
    </row>
    <row r="17" spans="1:5" ht="17.850000000000001" customHeight="1" x14ac:dyDescent="0.2">
      <c r="A17" s="4" t="s">
        <v>23</v>
      </c>
      <c r="B17" s="1" t="s">
        <v>29</v>
      </c>
      <c r="C17" s="1" t="s">
        <v>7</v>
      </c>
      <c r="D17" s="6">
        <f>'[2]0,4-10 кВ'!AK21</f>
        <v>145</v>
      </c>
      <c r="E17" s="13"/>
    </row>
    <row r="18" spans="1:5" ht="17.850000000000001" customHeight="1" x14ac:dyDescent="0.2">
      <c r="A18" s="17" t="s">
        <v>30</v>
      </c>
      <c r="B18" s="18" t="s">
        <v>31</v>
      </c>
      <c r="C18" s="1" t="s">
        <v>7</v>
      </c>
      <c r="D18" s="6">
        <f>'[2]0,4-10 кВ'!AK23</f>
        <v>24</v>
      </c>
      <c r="E18" s="13"/>
    </row>
    <row r="19" spans="1:5" ht="17.850000000000001" customHeight="1" x14ac:dyDescent="0.2">
      <c r="A19" s="4" t="s">
        <v>32</v>
      </c>
      <c r="B19" s="1" t="s">
        <v>33</v>
      </c>
      <c r="C19" s="1" t="s">
        <v>7</v>
      </c>
      <c r="D19" s="6">
        <f>'[2]0,4-10 кВ'!AK22</f>
        <v>17</v>
      </c>
      <c r="E19" s="13"/>
    </row>
    <row r="20" spans="1:5" ht="17.850000000000001" customHeight="1" x14ac:dyDescent="0.2">
      <c r="A20" s="4" t="s">
        <v>34</v>
      </c>
      <c r="B20" s="1" t="s">
        <v>35</v>
      </c>
      <c r="C20" s="1" t="s">
        <v>36</v>
      </c>
      <c r="D20" s="7">
        <f>'[2]0,4-10 кВ'!O11+'[2]0,4-10 кВ'!AK11+'[2]0,4-10 кВ'!AW11+'[2]0,4-10 кВ'!BQ64</f>
        <v>528</v>
      </c>
      <c r="E20" s="13"/>
    </row>
    <row r="21" spans="1:5" ht="17.850000000000001" customHeight="1" x14ac:dyDescent="0.2">
      <c r="A21" s="17" t="s">
        <v>37</v>
      </c>
      <c r="B21" s="18" t="s">
        <v>38</v>
      </c>
      <c r="C21" s="1" t="s">
        <v>36</v>
      </c>
      <c r="D21" s="7">
        <f>'[2]0,4-10 кВ'!O9</f>
        <v>22</v>
      </c>
      <c r="E21" s="13"/>
    </row>
    <row r="22" spans="1:5" ht="17.850000000000001" customHeight="1" x14ac:dyDescent="0.2">
      <c r="A22" s="17" t="s">
        <v>39</v>
      </c>
      <c r="B22" s="18" t="s">
        <v>40</v>
      </c>
      <c r="C22" s="1" t="s">
        <v>36</v>
      </c>
      <c r="D22" s="7">
        <f>'[2]0,4-10 кВ'!O10</f>
        <v>22</v>
      </c>
      <c r="E22" s="13"/>
    </row>
    <row r="23" spans="1:5" ht="17.850000000000001" customHeight="1" x14ac:dyDescent="0.2">
      <c r="A23" s="4" t="s">
        <v>39</v>
      </c>
      <c r="B23" s="1" t="s">
        <v>41</v>
      </c>
      <c r="C23" s="1" t="s">
        <v>36</v>
      </c>
      <c r="D23" s="7">
        <f>'[2]0,4-10 кВ'!O8+'[2]0,4-10 кВ'!AK8+'[2]0,4-10 кВ'!AW8</f>
        <v>193</v>
      </c>
      <c r="E23" s="13"/>
    </row>
    <row r="24" spans="1:5" ht="17.850000000000001" customHeight="1" x14ac:dyDescent="0.2">
      <c r="A24" s="4" t="s">
        <v>42</v>
      </c>
      <c r="B24" s="1" t="s">
        <v>43</v>
      </c>
      <c r="C24" s="1" t="s">
        <v>36</v>
      </c>
      <c r="D24" s="7">
        <f>'[2]0,4-10 кВ'!O24+'[2]0,4-10 кВ'!AK24+'[2]0,4-10 кВ'!AW24</f>
        <v>306</v>
      </c>
      <c r="E24" s="13"/>
    </row>
    <row r="25" spans="1:5" ht="17.850000000000001" customHeight="1" x14ac:dyDescent="0.2">
      <c r="A25" s="4" t="s">
        <v>44</v>
      </c>
      <c r="B25" s="1" t="s">
        <v>45</v>
      </c>
      <c r="C25" s="1" t="s">
        <v>36</v>
      </c>
      <c r="D25" s="7">
        <f>'[2]0,4-10 кВ'!AK17</f>
        <v>68</v>
      </c>
      <c r="E25" s="13"/>
    </row>
    <row r="26" spans="1:5" ht="17.850000000000001" customHeight="1" x14ac:dyDescent="0.2">
      <c r="A26" s="17" t="s">
        <v>46</v>
      </c>
      <c r="B26" s="18" t="s">
        <v>47</v>
      </c>
      <c r="C26" s="1" t="s">
        <v>36</v>
      </c>
      <c r="D26" s="7">
        <f>'[2]0,4-10 кВ'!AK18</f>
        <v>17</v>
      </c>
      <c r="E26" s="13"/>
    </row>
    <row r="27" spans="1:5" ht="17.850000000000001" customHeight="1" x14ac:dyDescent="0.2">
      <c r="A27" s="4" t="s">
        <v>48</v>
      </c>
      <c r="B27" s="18" t="s">
        <v>49</v>
      </c>
      <c r="C27" s="1" t="s">
        <v>36</v>
      </c>
      <c r="D27" s="7">
        <f>'[2]0,4-10 кВ'!BQ72</f>
        <v>18</v>
      </c>
      <c r="E27" s="13"/>
    </row>
    <row r="28" spans="1:5" ht="17.850000000000001" customHeight="1" x14ac:dyDescent="0.2">
      <c r="A28" s="4" t="s">
        <v>48</v>
      </c>
      <c r="B28" s="18" t="s">
        <v>50</v>
      </c>
      <c r="C28" s="1" t="s">
        <v>36</v>
      </c>
      <c r="D28" s="7">
        <f>'[2]0,4-10 кВ'!BQ73</f>
        <v>6</v>
      </c>
      <c r="E28" s="13"/>
    </row>
    <row r="29" spans="1:5" ht="17.850000000000001" customHeight="1" x14ac:dyDescent="0.2">
      <c r="A29" s="4" t="s">
        <v>48</v>
      </c>
      <c r="B29" s="15" t="s">
        <v>51</v>
      </c>
      <c r="C29" s="1" t="s">
        <v>36</v>
      </c>
      <c r="D29" s="7">
        <f>'[2]0,4-10 кВ'!BQ74</f>
        <v>6</v>
      </c>
      <c r="E29" s="13"/>
    </row>
    <row r="30" spans="1:5" ht="17.850000000000001" customHeight="1" x14ac:dyDescent="0.2">
      <c r="A30" s="4" t="s">
        <v>52</v>
      </c>
      <c r="B30" s="1" t="s">
        <v>53</v>
      </c>
      <c r="C30" s="1" t="s">
        <v>7</v>
      </c>
      <c r="D30" s="3">
        <f>'[2]0,4-10 кВ'!AK38</f>
        <v>4</v>
      </c>
      <c r="E30" s="13"/>
    </row>
    <row r="31" spans="1:5" ht="17.850000000000001" customHeight="1" x14ac:dyDescent="0.2">
      <c r="A31" s="8" t="s">
        <v>54</v>
      </c>
      <c r="B31" s="19" t="s">
        <v>55</v>
      </c>
      <c r="C31" s="10" t="s">
        <v>7</v>
      </c>
      <c r="D31" s="11">
        <f>'[2]0,4-10 кВ'!AK36</f>
        <v>8</v>
      </c>
      <c r="E31" s="13"/>
    </row>
    <row r="32" spans="1:5" ht="17.850000000000001" customHeight="1" x14ac:dyDescent="0.2">
      <c r="A32" s="4" t="s">
        <v>56</v>
      </c>
      <c r="B32" s="4" t="s">
        <v>56</v>
      </c>
      <c r="C32" s="1" t="s">
        <v>10</v>
      </c>
      <c r="D32" s="37">
        <f>'[2]0,4-10 кВ'!BX85+'[2]0,4-10 кВ'!BX94</f>
        <v>5.5</v>
      </c>
      <c r="E32" s="13"/>
    </row>
    <row r="33" spans="1:5" ht="17.850000000000001" customHeight="1" x14ac:dyDescent="0.2">
      <c r="A33" s="4" t="s">
        <v>57</v>
      </c>
      <c r="B33" s="4" t="s">
        <v>57</v>
      </c>
      <c r="C33" s="1" t="s">
        <v>10</v>
      </c>
      <c r="D33" s="37">
        <f>'[2]0,4-10 кВ'!BX86+'[2]0,4-10 кВ'!BX95</f>
        <v>55</v>
      </c>
      <c r="E33" s="13"/>
    </row>
    <row r="34" spans="1:5" ht="17.850000000000001" customHeight="1" x14ac:dyDescent="0.2">
      <c r="A34" s="4" t="s">
        <v>58</v>
      </c>
      <c r="B34" s="4" t="s">
        <v>58</v>
      </c>
      <c r="C34" s="1" t="s">
        <v>10</v>
      </c>
      <c r="D34" s="37">
        <f>'[2]0,4-10 кВ'!BX87</f>
        <v>48</v>
      </c>
      <c r="E34" s="13"/>
    </row>
    <row r="35" spans="1:5" ht="17.850000000000001" customHeight="1" x14ac:dyDescent="0.2">
      <c r="A35" s="21" t="s">
        <v>0</v>
      </c>
      <c r="B35" s="22" t="s">
        <v>1</v>
      </c>
      <c r="C35" s="23" t="s">
        <v>2</v>
      </c>
      <c r="D35" s="24">
        <v>1.3380000000000001</v>
      </c>
      <c r="E35" s="13"/>
    </row>
    <row r="36" spans="1:5" ht="17.850000000000001" customHeight="1" x14ac:dyDescent="0.2">
      <c r="A36" s="21" t="s">
        <v>0</v>
      </c>
      <c r="B36" s="22" t="s">
        <v>3</v>
      </c>
      <c r="C36" s="23" t="s">
        <v>2</v>
      </c>
      <c r="D36" s="24">
        <v>0.04</v>
      </c>
      <c r="E36" s="13"/>
    </row>
    <row r="37" spans="1:5" ht="17.850000000000001" customHeight="1" x14ac:dyDescent="0.2">
      <c r="A37" s="21" t="s">
        <v>0</v>
      </c>
      <c r="B37" s="22" t="s">
        <v>4</v>
      </c>
      <c r="C37" s="23" t="s">
        <v>2</v>
      </c>
      <c r="D37" s="24">
        <v>0.26</v>
      </c>
      <c r="E37" s="13"/>
    </row>
    <row r="38" spans="1:5" ht="17.850000000000001" customHeight="1" x14ac:dyDescent="0.2">
      <c r="A38" s="21" t="s">
        <v>5</v>
      </c>
      <c r="B38" s="23" t="s">
        <v>6</v>
      </c>
      <c r="C38" s="23" t="s">
        <v>7</v>
      </c>
      <c r="D38" s="25">
        <v>2</v>
      </c>
      <c r="E38" s="13"/>
    </row>
    <row r="39" spans="1:5" ht="17.850000000000001" customHeight="1" x14ac:dyDescent="0.2">
      <c r="A39" s="26" t="s">
        <v>8</v>
      </c>
      <c r="B39" s="23" t="s">
        <v>9</v>
      </c>
      <c r="C39" s="23" t="s">
        <v>10</v>
      </c>
      <c r="D39" s="27">
        <v>24.85</v>
      </c>
      <c r="E39" s="13"/>
    </row>
    <row r="40" spans="1:5" ht="17.850000000000001" customHeight="1" x14ac:dyDescent="0.2">
      <c r="A40" s="26" t="s">
        <v>11</v>
      </c>
      <c r="B40" s="23" t="s">
        <v>12</v>
      </c>
      <c r="C40" s="23" t="s">
        <v>10</v>
      </c>
      <c r="D40" s="28">
        <v>152</v>
      </c>
      <c r="E40" s="13"/>
    </row>
    <row r="41" spans="1:5" ht="17.850000000000001" customHeight="1" x14ac:dyDescent="0.2">
      <c r="A41" s="26" t="s">
        <v>13</v>
      </c>
      <c r="B41" s="23" t="s">
        <v>14</v>
      </c>
      <c r="C41" s="23" t="s">
        <v>7</v>
      </c>
      <c r="D41" s="28">
        <v>94</v>
      </c>
      <c r="E41" s="13"/>
    </row>
    <row r="42" spans="1:5" ht="18.75" customHeight="1" x14ac:dyDescent="0.2">
      <c r="A42" s="29" t="s">
        <v>15</v>
      </c>
      <c r="B42" s="30" t="s">
        <v>16</v>
      </c>
      <c r="C42" s="23" t="s">
        <v>7</v>
      </c>
      <c r="D42" s="28">
        <v>58</v>
      </c>
      <c r="E42" s="13"/>
    </row>
    <row r="43" spans="1:5" ht="18.75" customHeight="1" x14ac:dyDescent="0.2">
      <c r="A43" s="26" t="s">
        <v>17</v>
      </c>
      <c r="B43" s="23" t="s">
        <v>18</v>
      </c>
      <c r="C43" s="23" t="s">
        <v>7</v>
      </c>
      <c r="D43" s="28">
        <v>24</v>
      </c>
      <c r="E43" s="13"/>
    </row>
    <row r="44" spans="1:5" ht="18.75" customHeight="1" x14ac:dyDescent="0.2">
      <c r="A44" s="26" t="s">
        <v>19</v>
      </c>
      <c r="B44" s="23" t="s">
        <v>20</v>
      </c>
      <c r="C44" s="23" t="s">
        <v>7</v>
      </c>
      <c r="D44" s="28">
        <v>28</v>
      </c>
      <c r="E44" s="13"/>
    </row>
    <row r="45" spans="1:5" ht="18.75" customHeight="1" x14ac:dyDescent="0.2">
      <c r="A45" s="29" t="s">
        <v>21</v>
      </c>
      <c r="B45" s="23" t="s">
        <v>22</v>
      </c>
      <c r="C45" s="23" t="s">
        <v>7</v>
      </c>
      <c r="D45" s="28">
        <v>61</v>
      </c>
      <c r="E45" s="13"/>
    </row>
    <row r="46" spans="1:5" ht="18.75" customHeight="1" x14ac:dyDescent="0.2">
      <c r="A46" s="26" t="s">
        <v>23</v>
      </c>
      <c r="B46" s="23" t="s">
        <v>24</v>
      </c>
      <c r="C46" s="23" t="s">
        <v>7</v>
      </c>
      <c r="D46" s="28">
        <v>4</v>
      </c>
      <c r="E46" s="13"/>
    </row>
    <row r="47" spans="1:5" ht="18.75" customHeight="1" x14ac:dyDescent="0.2">
      <c r="A47" s="29" t="s">
        <v>25</v>
      </c>
      <c r="B47" s="30" t="s">
        <v>26</v>
      </c>
      <c r="C47" s="23" t="s">
        <v>7</v>
      </c>
      <c r="D47" s="28">
        <v>1</v>
      </c>
      <c r="E47" s="13"/>
    </row>
    <row r="48" spans="1:5" ht="18.75" customHeight="1" x14ac:dyDescent="0.2">
      <c r="A48" s="29" t="s">
        <v>27</v>
      </c>
      <c r="B48" s="30" t="s">
        <v>28</v>
      </c>
      <c r="C48" s="23" t="s">
        <v>10</v>
      </c>
      <c r="D48" s="37">
        <v>8</v>
      </c>
      <c r="E48" s="13"/>
    </row>
    <row r="49" spans="1:5" ht="18.75" customHeight="1" x14ac:dyDescent="0.2">
      <c r="A49" s="26" t="s">
        <v>23</v>
      </c>
      <c r="B49" s="23" t="s">
        <v>29</v>
      </c>
      <c r="C49" s="23" t="s">
        <v>7</v>
      </c>
      <c r="D49" s="28">
        <v>35</v>
      </c>
      <c r="E49" s="13"/>
    </row>
    <row r="50" spans="1:5" ht="18.75" customHeight="1" x14ac:dyDescent="0.2">
      <c r="A50" s="29" t="s">
        <v>30</v>
      </c>
      <c r="B50" s="30" t="s">
        <v>31</v>
      </c>
      <c r="C50" s="23" t="s">
        <v>7</v>
      </c>
      <c r="D50" s="28">
        <v>16</v>
      </c>
      <c r="E50" s="13"/>
    </row>
    <row r="51" spans="1:5" ht="18.75" customHeight="1" x14ac:dyDescent="0.2">
      <c r="A51" s="26" t="s">
        <v>32</v>
      </c>
      <c r="B51" s="23" t="s">
        <v>33</v>
      </c>
      <c r="C51" s="23" t="s">
        <v>7</v>
      </c>
      <c r="D51" s="28">
        <v>3</v>
      </c>
      <c r="E51" s="13"/>
    </row>
    <row r="52" spans="1:5" ht="18.75" customHeight="1" x14ac:dyDescent="0.2">
      <c r="A52" s="26" t="s">
        <v>34</v>
      </c>
      <c r="B52" s="23" t="s">
        <v>35</v>
      </c>
      <c r="C52" s="23" t="s">
        <v>36</v>
      </c>
      <c r="D52" s="31">
        <v>128</v>
      </c>
      <c r="E52" s="13"/>
    </row>
    <row r="53" spans="1:5" ht="18.75" customHeight="1" x14ac:dyDescent="0.2">
      <c r="A53" s="29" t="s">
        <v>37</v>
      </c>
      <c r="B53" s="30" t="s">
        <v>38</v>
      </c>
      <c r="C53" s="23" t="s">
        <v>36</v>
      </c>
      <c r="D53" s="31">
        <v>15</v>
      </c>
      <c r="E53" s="13"/>
    </row>
    <row r="54" spans="1:5" ht="18.75" customHeight="1" x14ac:dyDescent="0.2">
      <c r="A54" s="29" t="s">
        <v>39</v>
      </c>
      <c r="B54" s="30" t="s">
        <v>40</v>
      </c>
      <c r="C54" s="23" t="s">
        <v>36</v>
      </c>
      <c r="D54" s="31">
        <v>15</v>
      </c>
      <c r="E54" s="13"/>
    </row>
    <row r="55" spans="1:5" ht="18.75" customHeight="1" x14ac:dyDescent="0.2">
      <c r="A55" s="26" t="s">
        <v>39</v>
      </c>
      <c r="B55" s="23" t="s">
        <v>41</v>
      </c>
      <c r="C55" s="23" t="s">
        <v>36</v>
      </c>
      <c r="D55" s="31">
        <v>33</v>
      </c>
      <c r="E55" s="13"/>
    </row>
    <row r="56" spans="1:5" ht="18.75" customHeight="1" x14ac:dyDescent="0.2">
      <c r="A56" s="26" t="s">
        <v>42</v>
      </c>
      <c r="B56" s="23" t="s">
        <v>43</v>
      </c>
      <c r="C56" s="23" t="s">
        <v>36</v>
      </c>
      <c r="D56" s="31">
        <v>71</v>
      </c>
      <c r="E56" s="13"/>
    </row>
    <row r="57" spans="1:5" ht="18.75" customHeight="1" x14ac:dyDescent="0.2">
      <c r="A57" s="26" t="s">
        <v>44</v>
      </c>
      <c r="B57" s="23" t="s">
        <v>45</v>
      </c>
      <c r="C57" s="23" t="s">
        <v>36</v>
      </c>
      <c r="D57" s="31">
        <v>12</v>
      </c>
      <c r="E57" s="13"/>
    </row>
    <row r="58" spans="1:5" ht="18.75" customHeight="1" x14ac:dyDescent="0.2">
      <c r="A58" s="29" t="s">
        <v>46</v>
      </c>
      <c r="B58" s="30" t="s">
        <v>47</v>
      </c>
      <c r="C58" s="23" t="s">
        <v>36</v>
      </c>
      <c r="D58" s="31">
        <v>3</v>
      </c>
      <c r="E58" s="13"/>
    </row>
    <row r="59" spans="1:5" ht="18.75" customHeight="1" x14ac:dyDescent="0.2">
      <c r="A59" s="26" t="s">
        <v>48</v>
      </c>
      <c r="B59" s="30" t="s">
        <v>49</v>
      </c>
      <c r="C59" s="23" t="s">
        <v>36</v>
      </c>
      <c r="D59" s="31">
        <v>12</v>
      </c>
      <c r="E59" s="13"/>
    </row>
    <row r="60" spans="1:5" ht="18.75" customHeight="1" x14ac:dyDescent="0.2">
      <c r="A60" s="26" t="s">
        <v>48</v>
      </c>
      <c r="B60" s="30" t="s">
        <v>50</v>
      </c>
      <c r="C60" s="23" t="s">
        <v>36</v>
      </c>
      <c r="D60" s="31">
        <v>4</v>
      </c>
      <c r="E60" s="13"/>
    </row>
    <row r="61" spans="1:5" ht="18.75" customHeight="1" x14ac:dyDescent="0.2">
      <c r="A61" s="26" t="s">
        <v>48</v>
      </c>
      <c r="B61" s="22" t="s">
        <v>51</v>
      </c>
      <c r="C61" s="23" t="s">
        <v>36</v>
      </c>
      <c r="D61" s="31">
        <v>4</v>
      </c>
      <c r="E61" s="13"/>
    </row>
    <row r="62" spans="1:5" ht="18.75" customHeight="1" x14ac:dyDescent="0.2">
      <c r="A62" s="26" t="s">
        <v>52</v>
      </c>
      <c r="B62" s="23" t="s">
        <v>53</v>
      </c>
      <c r="C62" s="23" t="s">
        <v>7</v>
      </c>
      <c r="D62" s="25">
        <v>0</v>
      </c>
      <c r="E62" s="13"/>
    </row>
    <row r="63" spans="1:5" ht="18.75" customHeight="1" x14ac:dyDescent="0.2">
      <c r="A63" s="32" t="s">
        <v>54</v>
      </c>
      <c r="B63" s="9" t="s">
        <v>55</v>
      </c>
      <c r="C63" s="33" t="s">
        <v>7</v>
      </c>
      <c r="D63" s="34">
        <v>0</v>
      </c>
      <c r="E63" s="13"/>
    </row>
    <row r="64" spans="1:5" ht="18.75" customHeight="1" x14ac:dyDescent="0.2">
      <c r="A64" s="26" t="s">
        <v>56</v>
      </c>
      <c r="B64" s="26" t="s">
        <v>56</v>
      </c>
      <c r="C64" s="23" t="s">
        <v>10</v>
      </c>
      <c r="D64" s="37">
        <v>1</v>
      </c>
      <c r="E64" s="13"/>
    </row>
    <row r="65" spans="1:5" ht="18.75" customHeight="1" x14ac:dyDescent="0.2">
      <c r="A65" s="26" t="s">
        <v>57</v>
      </c>
      <c r="B65" s="26" t="s">
        <v>57</v>
      </c>
      <c r="C65" s="23" t="s">
        <v>10</v>
      </c>
      <c r="D65" s="37">
        <v>10</v>
      </c>
      <c r="E65" s="13"/>
    </row>
    <row r="66" spans="1:5" ht="18.75" customHeight="1" x14ac:dyDescent="0.2">
      <c r="A66" s="26" t="s">
        <v>58</v>
      </c>
      <c r="B66" s="26" t="s">
        <v>58</v>
      </c>
      <c r="C66" s="23" t="s">
        <v>10</v>
      </c>
      <c r="D66" s="37">
        <v>32</v>
      </c>
      <c r="E66" s="13"/>
    </row>
    <row r="67" spans="1:5" ht="18.75" customHeight="1" x14ac:dyDescent="0.2">
      <c r="A67" s="21" t="s">
        <v>0</v>
      </c>
      <c r="B67" s="22" t="s">
        <v>1</v>
      </c>
      <c r="C67" s="23" t="s">
        <v>2</v>
      </c>
      <c r="D67" s="24">
        <v>8.2000000000000003E-2</v>
      </c>
      <c r="E67" s="13"/>
    </row>
    <row r="68" spans="1:5" ht="18.75" customHeight="1" x14ac:dyDescent="0.2">
      <c r="A68" s="26" t="s">
        <v>8</v>
      </c>
      <c r="B68" s="23" t="s">
        <v>9</v>
      </c>
      <c r="C68" s="23" t="s">
        <v>10</v>
      </c>
      <c r="D68" s="27">
        <v>2.9</v>
      </c>
      <c r="E68" s="13"/>
    </row>
    <row r="69" spans="1:5" ht="18.75" customHeight="1" x14ac:dyDescent="0.2">
      <c r="A69" s="26" t="s">
        <v>11</v>
      </c>
      <c r="B69" s="23" t="s">
        <v>12</v>
      </c>
      <c r="C69" s="23" t="s">
        <v>10</v>
      </c>
      <c r="D69" s="28">
        <v>16</v>
      </c>
      <c r="E69" s="13"/>
    </row>
    <row r="70" spans="1:5" ht="18.75" customHeight="1" x14ac:dyDescent="0.2">
      <c r="A70" s="26" t="s">
        <v>13</v>
      </c>
      <c r="B70" s="23" t="s">
        <v>14</v>
      </c>
      <c r="C70" s="23" t="s">
        <v>7</v>
      </c>
      <c r="D70" s="28">
        <v>4</v>
      </c>
      <c r="E70" s="13"/>
    </row>
    <row r="71" spans="1:5" ht="18.75" customHeight="1" x14ac:dyDescent="0.2">
      <c r="A71" s="29" t="s">
        <v>15</v>
      </c>
      <c r="B71" s="30" t="s">
        <v>16</v>
      </c>
      <c r="C71" s="23" t="s">
        <v>7</v>
      </c>
      <c r="D71" s="28">
        <v>12</v>
      </c>
      <c r="E71" s="13"/>
    </row>
    <row r="72" spans="1:5" ht="18.75" customHeight="1" x14ac:dyDescent="0.2">
      <c r="A72" s="26" t="s">
        <v>17</v>
      </c>
      <c r="B72" s="23" t="s">
        <v>18</v>
      </c>
      <c r="C72" s="23" t="s">
        <v>7</v>
      </c>
      <c r="D72" s="28">
        <v>5</v>
      </c>
      <c r="E72" s="13"/>
    </row>
    <row r="73" spans="1:5" ht="18.75" customHeight="1" x14ac:dyDescent="0.2">
      <c r="A73" s="26" t="s">
        <v>19</v>
      </c>
      <c r="B73" s="23" t="s">
        <v>20</v>
      </c>
      <c r="C73" s="23" t="s">
        <v>7</v>
      </c>
      <c r="D73" s="28">
        <v>6</v>
      </c>
      <c r="E73" s="13"/>
    </row>
    <row r="74" spans="1:5" ht="18.75" customHeight="1" x14ac:dyDescent="0.2">
      <c r="A74" s="29" t="s">
        <v>21</v>
      </c>
      <c r="B74" s="23" t="s">
        <v>22</v>
      </c>
      <c r="C74" s="23" t="s">
        <v>7</v>
      </c>
      <c r="D74" s="28">
        <v>5</v>
      </c>
      <c r="E74" s="13"/>
    </row>
    <row r="75" spans="1:5" ht="18.75" customHeight="1" x14ac:dyDescent="0.2">
      <c r="A75" s="26" t="s">
        <v>23</v>
      </c>
      <c r="B75" s="23" t="s">
        <v>24</v>
      </c>
      <c r="C75" s="23" t="s">
        <v>7</v>
      </c>
      <c r="D75" s="28">
        <v>0</v>
      </c>
      <c r="E75" s="13"/>
    </row>
    <row r="76" spans="1:5" ht="15" x14ac:dyDescent="0.2">
      <c r="A76" s="29" t="s">
        <v>25</v>
      </c>
      <c r="B76" s="30" t="s">
        <v>26</v>
      </c>
      <c r="C76" s="23" t="s">
        <v>7</v>
      </c>
      <c r="D76" s="28">
        <v>0</v>
      </c>
      <c r="E76" s="13"/>
    </row>
    <row r="77" spans="1:5" ht="15" x14ac:dyDescent="0.2">
      <c r="A77" s="29" t="s">
        <v>27</v>
      </c>
      <c r="B77" s="30" t="s">
        <v>28</v>
      </c>
      <c r="C77" s="23" t="s">
        <v>10</v>
      </c>
      <c r="D77" s="37">
        <v>2</v>
      </c>
    </row>
    <row r="78" spans="1:5" ht="15" x14ac:dyDescent="0.2">
      <c r="A78" s="26" t="s">
        <v>23</v>
      </c>
      <c r="B78" s="23" t="s">
        <v>29</v>
      </c>
      <c r="C78" s="23" t="s">
        <v>7</v>
      </c>
      <c r="D78" s="28">
        <v>10</v>
      </c>
    </row>
    <row r="79" spans="1:5" ht="15" x14ac:dyDescent="0.2">
      <c r="A79" s="29" t="s">
        <v>30</v>
      </c>
      <c r="B79" s="30" t="s">
        <v>31</v>
      </c>
      <c r="C79" s="23" t="s">
        <v>7</v>
      </c>
      <c r="D79" s="28">
        <v>4</v>
      </c>
    </row>
    <row r="80" spans="1:5" ht="15" x14ac:dyDescent="0.2">
      <c r="A80" s="26" t="s">
        <v>32</v>
      </c>
      <c r="B80" s="23" t="s">
        <v>33</v>
      </c>
      <c r="C80" s="23" t="s">
        <v>7</v>
      </c>
      <c r="D80" s="28">
        <v>1</v>
      </c>
    </row>
    <row r="81" spans="1:4" ht="15" x14ac:dyDescent="0.2">
      <c r="A81" s="26" t="s">
        <v>34</v>
      </c>
      <c r="B81" s="23" t="s">
        <v>35</v>
      </c>
      <c r="C81" s="23" t="s">
        <v>36</v>
      </c>
      <c r="D81" s="31">
        <v>11</v>
      </c>
    </row>
    <row r="82" spans="1:4" ht="15" x14ac:dyDescent="0.2">
      <c r="A82" s="29" t="s">
        <v>37</v>
      </c>
      <c r="B82" s="30" t="s">
        <v>38</v>
      </c>
      <c r="C82" s="23" t="s">
        <v>36</v>
      </c>
      <c r="D82" s="31">
        <v>0</v>
      </c>
    </row>
    <row r="83" spans="1:4" ht="15" x14ac:dyDescent="0.2">
      <c r="A83" s="29" t="s">
        <v>39</v>
      </c>
      <c r="B83" s="30" t="s">
        <v>40</v>
      </c>
      <c r="C83" s="23" t="s">
        <v>36</v>
      </c>
      <c r="D83" s="31">
        <v>0</v>
      </c>
    </row>
    <row r="84" spans="1:4" ht="15" x14ac:dyDescent="0.2">
      <c r="A84" s="26" t="s">
        <v>39</v>
      </c>
      <c r="B84" s="23" t="s">
        <v>41</v>
      </c>
      <c r="C84" s="23" t="s">
        <v>36</v>
      </c>
      <c r="D84" s="31">
        <v>2</v>
      </c>
    </row>
    <row r="85" spans="1:4" ht="15" x14ac:dyDescent="0.2">
      <c r="A85" s="26" t="s">
        <v>42</v>
      </c>
      <c r="B85" s="23" t="s">
        <v>43</v>
      </c>
      <c r="C85" s="23" t="s">
        <v>36</v>
      </c>
      <c r="D85" s="31">
        <v>8</v>
      </c>
    </row>
    <row r="86" spans="1:4" ht="15" x14ac:dyDescent="0.2">
      <c r="A86" s="26" t="s">
        <v>44</v>
      </c>
      <c r="B86" s="23" t="s">
        <v>45</v>
      </c>
      <c r="C86" s="23" t="s">
        <v>36</v>
      </c>
      <c r="D86" s="31">
        <v>4</v>
      </c>
    </row>
    <row r="87" spans="1:4" ht="15" x14ac:dyDescent="0.2">
      <c r="A87" s="29" t="s">
        <v>46</v>
      </c>
      <c r="B87" s="30" t="s">
        <v>47</v>
      </c>
      <c r="C87" s="23" t="s">
        <v>36</v>
      </c>
      <c r="D87" s="31">
        <v>1</v>
      </c>
    </row>
    <row r="88" spans="1:4" ht="15" x14ac:dyDescent="0.2">
      <c r="A88" s="26" t="s">
        <v>48</v>
      </c>
      <c r="B88" s="30" t="s">
        <v>49</v>
      </c>
      <c r="C88" s="23" t="s">
        <v>36</v>
      </c>
      <c r="D88" s="31">
        <v>3</v>
      </c>
    </row>
    <row r="89" spans="1:4" ht="15" x14ac:dyDescent="0.2">
      <c r="A89" s="26" t="s">
        <v>48</v>
      </c>
      <c r="B89" s="30" t="s">
        <v>50</v>
      </c>
      <c r="C89" s="23" t="s">
        <v>36</v>
      </c>
      <c r="D89" s="31">
        <v>1</v>
      </c>
    </row>
    <row r="90" spans="1:4" ht="15" x14ac:dyDescent="0.2">
      <c r="A90" s="26" t="s">
        <v>48</v>
      </c>
      <c r="B90" s="22" t="s">
        <v>51</v>
      </c>
      <c r="C90" s="23" t="s">
        <v>36</v>
      </c>
      <c r="D90" s="31">
        <v>1</v>
      </c>
    </row>
    <row r="91" spans="1:4" ht="15" x14ac:dyDescent="0.2">
      <c r="A91" s="26" t="s">
        <v>58</v>
      </c>
      <c r="B91" s="26" t="s">
        <v>58</v>
      </c>
      <c r="C91" s="23" t="s">
        <v>10</v>
      </c>
      <c r="D91" s="37">
        <v>8</v>
      </c>
    </row>
    <row r="92" spans="1:4" ht="15" x14ac:dyDescent="0.2">
      <c r="A92" s="21" t="s">
        <v>0</v>
      </c>
      <c r="B92" s="22" t="s">
        <v>1</v>
      </c>
      <c r="C92" s="23" t="s">
        <v>2</v>
      </c>
      <c r="D92" s="24">
        <v>3.109</v>
      </c>
    </row>
    <row r="93" spans="1:4" ht="15" x14ac:dyDescent="0.2">
      <c r="A93" s="21" t="s">
        <v>0</v>
      </c>
      <c r="B93" s="22" t="s">
        <v>3</v>
      </c>
      <c r="C93" s="23" t="s">
        <v>2</v>
      </c>
      <c r="D93" s="24">
        <v>0.2</v>
      </c>
    </row>
    <row r="94" spans="1:4" ht="15" x14ac:dyDescent="0.2">
      <c r="A94" s="21" t="s">
        <v>0</v>
      </c>
      <c r="B94" s="22" t="s">
        <v>4</v>
      </c>
      <c r="C94" s="23" t="s">
        <v>2</v>
      </c>
      <c r="D94" s="24">
        <v>0.02</v>
      </c>
    </row>
    <row r="95" spans="1:4" ht="15" x14ac:dyDescent="0.2">
      <c r="A95" s="21" t="s">
        <v>5</v>
      </c>
      <c r="B95" s="23" t="s">
        <v>6</v>
      </c>
      <c r="C95" s="23" t="s">
        <v>7</v>
      </c>
      <c r="D95" s="25">
        <v>29</v>
      </c>
    </row>
    <row r="96" spans="1:4" ht="15" x14ac:dyDescent="0.2">
      <c r="A96" s="26" t="s">
        <v>8</v>
      </c>
      <c r="B96" s="23" t="s">
        <v>9</v>
      </c>
      <c r="C96" s="23" t="s">
        <v>10</v>
      </c>
      <c r="D96" s="27">
        <v>50.550000000000004</v>
      </c>
    </row>
    <row r="97" spans="1:4" ht="15" x14ac:dyDescent="0.2">
      <c r="A97" s="26" t="s">
        <v>11</v>
      </c>
      <c r="B97" s="23" t="s">
        <v>12</v>
      </c>
      <c r="C97" s="23" t="s">
        <v>10</v>
      </c>
      <c r="D97" s="28">
        <v>290</v>
      </c>
    </row>
    <row r="98" spans="1:4" ht="15" x14ac:dyDescent="0.2">
      <c r="A98" s="26" t="s">
        <v>13</v>
      </c>
      <c r="B98" s="23" t="s">
        <v>14</v>
      </c>
      <c r="C98" s="23" t="s">
        <v>7</v>
      </c>
      <c r="D98" s="28">
        <v>228</v>
      </c>
    </row>
    <row r="99" spans="1:4" ht="15" x14ac:dyDescent="0.2">
      <c r="A99" s="29" t="s">
        <v>15</v>
      </c>
      <c r="B99" s="30" t="s">
        <v>16</v>
      </c>
      <c r="C99" s="23" t="s">
        <v>7</v>
      </c>
      <c r="D99" s="28">
        <v>62</v>
      </c>
    </row>
    <row r="100" spans="1:4" ht="15" x14ac:dyDescent="0.2">
      <c r="A100" s="26" t="s">
        <v>17</v>
      </c>
      <c r="B100" s="23" t="s">
        <v>18</v>
      </c>
      <c r="C100" s="23" t="s">
        <v>7</v>
      </c>
      <c r="D100" s="28">
        <v>23</v>
      </c>
    </row>
    <row r="101" spans="1:4" ht="15" x14ac:dyDescent="0.2">
      <c r="A101" s="26" t="s">
        <v>19</v>
      </c>
      <c r="B101" s="23" t="s">
        <v>20</v>
      </c>
      <c r="C101" s="23" t="s">
        <v>7</v>
      </c>
      <c r="D101" s="28">
        <v>26</v>
      </c>
    </row>
    <row r="102" spans="1:4" ht="15" x14ac:dyDescent="0.2">
      <c r="A102" s="29" t="s">
        <v>21</v>
      </c>
      <c r="B102" s="23" t="s">
        <v>22</v>
      </c>
      <c r="C102" s="23" t="s">
        <v>7</v>
      </c>
      <c r="D102" s="28">
        <v>131</v>
      </c>
    </row>
    <row r="103" spans="1:4" ht="15" x14ac:dyDescent="0.2">
      <c r="A103" s="26" t="s">
        <v>23</v>
      </c>
      <c r="B103" s="23" t="s">
        <v>24</v>
      </c>
      <c r="C103" s="23" t="s">
        <v>7</v>
      </c>
      <c r="D103" s="28">
        <v>20</v>
      </c>
    </row>
    <row r="104" spans="1:4" ht="15" x14ac:dyDescent="0.2">
      <c r="A104" s="29" t="s">
        <v>25</v>
      </c>
      <c r="B104" s="30" t="s">
        <v>26</v>
      </c>
      <c r="C104" s="23" t="s">
        <v>7</v>
      </c>
      <c r="D104" s="28">
        <v>5</v>
      </c>
    </row>
    <row r="105" spans="1:4" ht="15" x14ac:dyDescent="0.2">
      <c r="A105" s="29" t="s">
        <v>27</v>
      </c>
      <c r="B105" s="30" t="s">
        <v>28</v>
      </c>
      <c r="C105" s="23" t="s">
        <v>10</v>
      </c>
      <c r="D105" s="37">
        <v>6</v>
      </c>
    </row>
    <row r="106" spans="1:4" ht="15" x14ac:dyDescent="0.2">
      <c r="A106" s="26" t="s">
        <v>23</v>
      </c>
      <c r="B106" s="23" t="s">
        <v>29</v>
      </c>
      <c r="C106" s="23" t="s">
        <v>7</v>
      </c>
      <c r="D106" s="28">
        <v>45</v>
      </c>
    </row>
    <row r="107" spans="1:4" ht="15" x14ac:dyDescent="0.2">
      <c r="A107" s="29" t="s">
        <v>30</v>
      </c>
      <c r="B107" s="30" t="s">
        <v>31</v>
      </c>
      <c r="C107" s="23" t="s">
        <v>7</v>
      </c>
      <c r="D107" s="28">
        <v>12</v>
      </c>
    </row>
    <row r="108" spans="1:4" ht="15" x14ac:dyDescent="0.2">
      <c r="A108" s="26" t="s">
        <v>32</v>
      </c>
      <c r="B108" s="23" t="s">
        <v>33</v>
      </c>
      <c r="C108" s="23" t="s">
        <v>7</v>
      </c>
      <c r="D108" s="28">
        <v>6</v>
      </c>
    </row>
    <row r="109" spans="1:4" ht="15" x14ac:dyDescent="0.2">
      <c r="A109" s="26" t="s">
        <v>34</v>
      </c>
      <c r="B109" s="23" t="s">
        <v>35</v>
      </c>
      <c r="C109" s="23" t="s">
        <v>36</v>
      </c>
      <c r="D109" s="31">
        <v>267</v>
      </c>
    </row>
    <row r="110" spans="1:4" ht="15" x14ac:dyDescent="0.2">
      <c r="A110" s="29" t="s">
        <v>37</v>
      </c>
      <c r="B110" s="30" t="s">
        <v>38</v>
      </c>
      <c r="C110" s="23" t="s">
        <v>36</v>
      </c>
      <c r="D110" s="31">
        <v>11</v>
      </c>
    </row>
    <row r="111" spans="1:4" ht="15" x14ac:dyDescent="0.2">
      <c r="A111" s="29" t="s">
        <v>39</v>
      </c>
      <c r="B111" s="30" t="s">
        <v>40</v>
      </c>
      <c r="C111" s="23" t="s">
        <v>36</v>
      </c>
      <c r="D111" s="31">
        <v>11</v>
      </c>
    </row>
    <row r="112" spans="1:4" ht="15" x14ac:dyDescent="0.2">
      <c r="A112" s="26" t="s">
        <v>39</v>
      </c>
      <c r="B112" s="23" t="s">
        <v>41</v>
      </c>
      <c r="C112" s="23" t="s">
        <v>36</v>
      </c>
      <c r="D112" s="31">
        <v>108</v>
      </c>
    </row>
    <row r="113" spans="1:4" ht="15" x14ac:dyDescent="0.2">
      <c r="A113" s="26" t="s">
        <v>42</v>
      </c>
      <c r="B113" s="23" t="s">
        <v>43</v>
      </c>
      <c r="C113" s="23" t="s">
        <v>36</v>
      </c>
      <c r="D113" s="31">
        <v>148</v>
      </c>
    </row>
    <row r="114" spans="1:4" ht="15" x14ac:dyDescent="0.2">
      <c r="A114" s="26" t="s">
        <v>44</v>
      </c>
      <c r="B114" s="23" t="s">
        <v>45</v>
      </c>
      <c r="C114" s="23" t="s">
        <v>36</v>
      </c>
      <c r="D114" s="31">
        <v>24</v>
      </c>
    </row>
    <row r="115" spans="1:4" ht="15" x14ac:dyDescent="0.2">
      <c r="A115" s="29" t="s">
        <v>46</v>
      </c>
      <c r="B115" s="30" t="s">
        <v>47</v>
      </c>
      <c r="C115" s="23" t="s">
        <v>36</v>
      </c>
      <c r="D115" s="31">
        <v>6</v>
      </c>
    </row>
    <row r="116" spans="1:4" ht="15" x14ac:dyDescent="0.2">
      <c r="A116" s="26" t="s">
        <v>48</v>
      </c>
      <c r="B116" s="30" t="s">
        <v>49</v>
      </c>
      <c r="C116" s="23" t="s">
        <v>36</v>
      </c>
      <c r="D116" s="31">
        <v>9</v>
      </c>
    </row>
    <row r="117" spans="1:4" ht="15" x14ac:dyDescent="0.2">
      <c r="A117" s="26" t="s">
        <v>48</v>
      </c>
      <c r="B117" s="30" t="s">
        <v>50</v>
      </c>
      <c r="C117" s="23" t="s">
        <v>36</v>
      </c>
      <c r="D117" s="31">
        <v>3</v>
      </c>
    </row>
    <row r="118" spans="1:4" ht="15" x14ac:dyDescent="0.2">
      <c r="A118" s="26" t="s">
        <v>48</v>
      </c>
      <c r="B118" s="22" t="s">
        <v>51</v>
      </c>
      <c r="C118" s="23" t="s">
        <v>36</v>
      </c>
      <c r="D118" s="31">
        <v>3</v>
      </c>
    </row>
    <row r="119" spans="1:4" ht="15" x14ac:dyDescent="0.2">
      <c r="A119" s="26" t="s">
        <v>52</v>
      </c>
      <c r="B119" s="23" t="s">
        <v>53</v>
      </c>
      <c r="C119" s="23" t="s">
        <v>7</v>
      </c>
      <c r="D119" s="25">
        <v>0</v>
      </c>
    </row>
    <row r="120" spans="1:4" ht="15" x14ac:dyDescent="0.2">
      <c r="A120" s="32" t="s">
        <v>54</v>
      </c>
      <c r="B120" s="9" t="s">
        <v>55</v>
      </c>
      <c r="C120" s="33" t="s">
        <v>7</v>
      </c>
      <c r="D120" s="34">
        <v>0</v>
      </c>
    </row>
    <row r="121" spans="1:4" ht="15" x14ac:dyDescent="0.2">
      <c r="A121" s="26" t="s">
        <v>56</v>
      </c>
      <c r="B121" s="26" t="s">
        <v>56</v>
      </c>
      <c r="C121" s="23" t="s">
        <v>10</v>
      </c>
      <c r="D121" s="37">
        <v>5</v>
      </c>
    </row>
    <row r="122" spans="1:4" ht="15" x14ac:dyDescent="0.2">
      <c r="A122" s="26" t="s">
        <v>57</v>
      </c>
      <c r="B122" s="26" t="s">
        <v>57</v>
      </c>
      <c r="C122" s="23" t="s">
        <v>10</v>
      </c>
      <c r="D122" s="37">
        <v>50</v>
      </c>
    </row>
    <row r="123" spans="1:4" ht="15" x14ac:dyDescent="0.2">
      <c r="A123" s="26" t="s">
        <v>58</v>
      </c>
      <c r="B123" s="26" t="s">
        <v>58</v>
      </c>
      <c r="C123" s="23" t="s">
        <v>10</v>
      </c>
      <c r="D123" s="37">
        <v>24</v>
      </c>
    </row>
    <row r="124" spans="1:4" ht="15" x14ac:dyDescent="0.2">
      <c r="A124" s="38" t="s">
        <v>5</v>
      </c>
      <c r="B124" s="39" t="s">
        <v>63</v>
      </c>
      <c r="C124" s="33" t="s">
        <v>7</v>
      </c>
      <c r="D124" s="34">
        <v>3</v>
      </c>
    </row>
    <row r="125" spans="1:4" ht="15" x14ac:dyDescent="0.2">
      <c r="A125" s="32" t="s">
        <v>54</v>
      </c>
      <c r="B125" s="9" t="s">
        <v>64</v>
      </c>
      <c r="C125" s="33" t="s">
        <v>7</v>
      </c>
      <c r="D125" s="40">
        <v>0</v>
      </c>
    </row>
    <row r="126" spans="1:4" ht="15" x14ac:dyDescent="0.2">
      <c r="A126" s="32" t="s">
        <v>54</v>
      </c>
      <c r="B126" s="9" t="s">
        <v>65</v>
      </c>
      <c r="C126" s="33" t="s">
        <v>7</v>
      </c>
      <c r="D126" s="40">
        <v>3</v>
      </c>
    </row>
    <row r="127" spans="1:4" ht="15" x14ac:dyDescent="0.2">
      <c r="A127" s="32" t="s">
        <v>54</v>
      </c>
      <c r="B127" s="9" t="s">
        <v>66</v>
      </c>
      <c r="C127" s="33" t="s">
        <v>7</v>
      </c>
      <c r="D127" s="40">
        <v>0</v>
      </c>
    </row>
    <row r="128" spans="1:4" ht="15" x14ac:dyDescent="0.2">
      <c r="A128" s="32" t="s">
        <v>67</v>
      </c>
      <c r="B128" s="33" t="s">
        <v>68</v>
      </c>
      <c r="C128" s="33" t="s">
        <v>7</v>
      </c>
      <c r="D128" s="40">
        <v>3</v>
      </c>
    </row>
    <row r="129" spans="1:4" ht="15" x14ac:dyDescent="0.2">
      <c r="A129" s="32" t="s">
        <v>52</v>
      </c>
      <c r="B129" s="33" t="s">
        <v>69</v>
      </c>
      <c r="C129" s="33" t="s">
        <v>7</v>
      </c>
      <c r="D129" s="40">
        <v>0</v>
      </c>
    </row>
    <row r="130" spans="1:4" ht="15" x14ac:dyDescent="0.2">
      <c r="A130" s="32" t="s">
        <v>52</v>
      </c>
      <c r="B130" s="33" t="s">
        <v>70</v>
      </c>
      <c r="C130" s="33" t="s">
        <v>7</v>
      </c>
      <c r="D130" s="40">
        <v>6</v>
      </c>
    </row>
    <row r="131" spans="1:4" ht="15" x14ac:dyDescent="0.2">
      <c r="A131" s="32" t="s">
        <v>8</v>
      </c>
      <c r="B131" s="33" t="s">
        <v>71</v>
      </c>
      <c r="C131" s="33" t="s">
        <v>10</v>
      </c>
      <c r="D131" s="40">
        <v>6.6000000000000005</v>
      </c>
    </row>
    <row r="132" spans="1:4" ht="15" x14ac:dyDescent="0.2">
      <c r="A132" s="32" t="s">
        <v>72</v>
      </c>
      <c r="B132" s="35" t="s">
        <v>73</v>
      </c>
      <c r="C132" s="33" t="s">
        <v>7</v>
      </c>
      <c r="D132" s="43">
        <v>0</v>
      </c>
    </row>
    <row r="133" spans="1:4" ht="15" x14ac:dyDescent="0.2">
      <c r="A133" s="32" t="s">
        <v>74</v>
      </c>
      <c r="B133" s="35" t="s">
        <v>75</v>
      </c>
      <c r="C133" s="33" t="s">
        <v>7</v>
      </c>
      <c r="D133" s="34">
        <v>0</v>
      </c>
    </row>
    <row r="134" spans="1:4" ht="15" x14ac:dyDescent="0.2">
      <c r="A134" s="32" t="s">
        <v>76</v>
      </c>
      <c r="B134" s="33" t="s">
        <v>77</v>
      </c>
      <c r="C134" s="33" t="s">
        <v>36</v>
      </c>
      <c r="D134" s="37">
        <v>0</v>
      </c>
    </row>
    <row r="135" spans="1:4" ht="15" x14ac:dyDescent="0.2">
      <c r="A135" s="36" t="s">
        <v>76</v>
      </c>
      <c r="B135" s="9" t="s">
        <v>78</v>
      </c>
      <c r="C135" s="33" t="s">
        <v>36</v>
      </c>
      <c r="D135" s="37">
        <v>0</v>
      </c>
    </row>
    <row r="136" spans="1:4" ht="15" x14ac:dyDescent="0.2">
      <c r="A136" s="32" t="s">
        <v>79</v>
      </c>
      <c r="B136" s="33" t="s">
        <v>80</v>
      </c>
      <c r="C136" s="33" t="s">
        <v>7</v>
      </c>
      <c r="D136" s="40">
        <v>18</v>
      </c>
    </row>
    <row r="137" spans="1:4" ht="15" x14ac:dyDescent="0.2">
      <c r="A137" s="41" t="s">
        <v>81</v>
      </c>
      <c r="B137" s="9" t="s">
        <v>82</v>
      </c>
      <c r="C137" s="33" t="s">
        <v>7</v>
      </c>
      <c r="D137" s="40">
        <v>0</v>
      </c>
    </row>
    <row r="138" spans="1:4" ht="15" x14ac:dyDescent="0.2">
      <c r="A138" s="32" t="s">
        <v>83</v>
      </c>
      <c r="B138" s="33" t="s">
        <v>84</v>
      </c>
      <c r="C138" s="33" t="s">
        <v>7</v>
      </c>
      <c r="D138" s="40">
        <v>18</v>
      </c>
    </row>
    <row r="139" spans="1:4" ht="15" x14ac:dyDescent="0.2">
      <c r="A139" s="36" t="s">
        <v>85</v>
      </c>
      <c r="B139" s="9" t="s">
        <v>86</v>
      </c>
      <c r="C139" s="33" t="s">
        <v>7</v>
      </c>
      <c r="D139" s="40">
        <v>0</v>
      </c>
    </row>
    <row r="140" spans="1:4" ht="15" x14ac:dyDescent="0.2">
      <c r="A140" s="32" t="s">
        <v>87</v>
      </c>
      <c r="B140" s="33" t="s">
        <v>88</v>
      </c>
      <c r="C140" s="33" t="s">
        <v>7</v>
      </c>
      <c r="D140" s="37">
        <v>18</v>
      </c>
    </row>
    <row r="141" spans="1:4" ht="15" x14ac:dyDescent="0.2">
      <c r="A141" s="32" t="s">
        <v>89</v>
      </c>
      <c r="B141" s="33" t="s">
        <v>90</v>
      </c>
      <c r="C141" s="33" t="s">
        <v>7</v>
      </c>
      <c r="D141" s="40">
        <v>3</v>
      </c>
    </row>
    <row r="142" spans="1:4" ht="15" x14ac:dyDescent="0.2">
      <c r="A142" s="32" t="s">
        <v>89</v>
      </c>
      <c r="B142" s="33" t="s">
        <v>91</v>
      </c>
      <c r="C142" s="33" t="s">
        <v>7</v>
      </c>
      <c r="D142" s="40">
        <v>18</v>
      </c>
    </row>
    <row r="143" spans="1:4" ht="15" x14ac:dyDescent="0.2">
      <c r="A143" s="36" t="s">
        <v>92</v>
      </c>
      <c r="B143" s="39" t="s">
        <v>93</v>
      </c>
      <c r="C143" s="33" t="s">
        <v>7</v>
      </c>
      <c r="D143" s="40">
        <v>0</v>
      </c>
    </row>
    <row r="144" spans="1:4" ht="15" x14ac:dyDescent="0.2">
      <c r="A144" s="32" t="s">
        <v>94</v>
      </c>
      <c r="B144" s="33" t="s">
        <v>95</v>
      </c>
      <c r="C144" s="33" t="s">
        <v>7</v>
      </c>
      <c r="D144" s="40">
        <v>0</v>
      </c>
    </row>
    <row r="145" spans="1:4" ht="15" x14ac:dyDescent="0.2">
      <c r="A145" s="38" t="s">
        <v>96</v>
      </c>
      <c r="B145" s="9" t="s">
        <v>97</v>
      </c>
      <c r="C145" s="33" t="s">
        <v>7</v>
      </c>
      <c r="D145" s="40">
        <v>0</v>
      </c>
    </row>
    <row r="146" spans="1:4" ht="15" x14ac:dyDescent="0.2">
      <c r="A146" s="38" t="s">
        <v>98</v>
      </c>
      <c r="B146" s="33" t="s">
        <v>99</v>
      </c>
      <c r="C146" s="33" t="s">
        <v>7</v>
      </c>
      <c r="D146" s="40">
        <v>0</v>
      </c>
    </row>
    <row r="147" spans="1:4" ht="15" x14ac:dyDescent="0.2">
      <c r="A147" s="32" t="s">
        <v>56</v>
      </c>
      <c r="B147" s="32" t="s">
        <v>56</v>
      </c>
      <c r="C147" s="33" t="s">
        <v>10</v>
      </c>
      <c r="D147" s="37">
        <v>15</v>
      </c>
    </row>
    <row r="148" spans="1:4" ht="15" x14ac:dyDescent="0.2">
      <c r="A148" s="32" t="s">
        <v>57</v>
      </c>
      <c r="B148" s="32" t="s">
        <v>57</v>
      </c>
      <c r="C148" s="33" t="s">
        <v>10</v>
      </c>
      <c r="D148" s="37">
        <v>30</v>
      </c>
    </row>
    <row r="149" spans="1:4" ht="15" x14ac:dyDescent="0.2">
      <c r="A149" s="21" t="s">
        <v>0</v>
      </c>
      <c r="B149" s="22" t="s">
        <v>1</v>
      </c>
      <c r="C149" s="23" t="s">
        <v>2</v>
      </c>
      <c r="D149" s="24">
        <v>2.2879999999999998</v>
      </c>
    </row>
    <row r="150" spans="1:4" ht="15" x14ac:dyDescent="0.2">
      <c r="A150" s="21" t="s">
        <v>0</v>
      </c>
      <c r="B150" s="22" t="s">
        <v>3</v>
      </c>
      <c r="C150" s="23" t="s">
        <v>2</v>
      </c>
      <c r="D150" s="24">
        <v>0.12</v>
      </c>
    </row>
    <row r="151" spans="1:4" ht="15" x14ac:dyDescent="0.2">
      <c r="A151" s="21" t="s">
        <v>0</v>
      </c>
      <c r="B151" s="22" t="s">
        <v>4</v>
      </c>
      <c r="C151" s="23" t="s">
        <v>2</v>
      </c>
      <c r="D151" s="24">
        <v>0.02</v>
      </c>
    </row>
    <row r="152" spans="1:4" ht="15" x14ac:dyDescent="0.2">
      <c r="A152" s="21" t="s">
        <v>5</v>
      </c>
      <c r="B152" s="23" t="s">
        <v>6</v>
      </c>
      <c r="C152" s="23" t="s">
        <v>7</v>
      </c>
      <c r="D152" s="25">
        <v>10</v>
      </c>
    </row>
    <row r="153" spans="1:4" ht="15" x14ac:dyDescent="0.2">
      <c r="A153" s="26" t="s">
        <v>76</v>
      </c>
      <c r="B153" s="23" t="s">
        <v>100</v>
      </c>
      <c r="C153" s="23" t="s">
        <v>7</v>
      </c>
      <c r="D153" s="28">
        <v>1</v>
      </c>
    </row>
    <row r="154" spans="1:4" ht="15" x14ac:dyDescent="0.2">
      <c r="A154" s="26" t="s">
        <v>101</v>
      </c>
      <c r="B154" s="23" t="s">
        <v>102</v>
      </c>
      <c r="C154" s="23" t="s">
        <v>7</v>
      </c>
      <c r="D154" s="28">
        <v>0</v>
      </c>
    </row>
    <row r="155" spans="1:4" ht="15" x14ac:dyDescent="0.2">
      <c r="A155" s="26" t="s">
        <v>8</v>
      </c>
      <c r="B155" s="23" t="s">
        <v>9</v>
      </c>
      <c r="C155" s="23" t="s">
        <v>10</v>
      </c>
      <c r="D155" s="27">
        <v>43.849999999999994</v>
      </c>
    </row>
    <row r="156" spans="1:4" ht="15" x14ac:dyDescent="0.2">
      <c r="A156" s="26" t="s">
        <v>11</v>
      </c>
      <c r="B156" s="23" t="s">
        <v>12</v>
      </c>
      <c r="C156" s="23" t="s">
        <v>10</v>
      </c>
      <c r="D156" s="28">
        <v>238</v>
      </c>
    </row>
    <row r="157" spans="1:4" ht="15" x14ac:dyDescent="0.2">
      <c r="A157" s="26" t="s">
        <v>13</v>
      </c>
      <c r="B157" s="23" t="s">
        <v>14</v>
      </c>
      <c r="C157" s="23" t="s">
        <v>7</v>
      </c>
      <c r="D157" s="28">
        <v>168</v>
      </c>
    </row>
    <row r="158" spans="1:4" ht="15" x14ac:dyDescent="0.2">
      <c r="A158" s="29" t="s">
        <v>15</v>
      </c>
      <c r="B158" s="30" t="s">
        <v>16</v>
      </c>
      <c r="C158" s="23" t="s">
        <v>7</v>
      </c>
      <c r="D158" s="28">
        <v>70</v>
      </c>
    </row>
    <row r="159" spans="1:4" ht="15" x14ac:dyDescent="0.2">
      <c r="A159" s="26" t="s">
        <v>17</v>
      </c>
      <c r="B159" s="23" t="s">
        <v>18</v>
      </c>
      <c r="C159" s="23" t="s">
        <v>7</v>
      </c>
      <c r="D159" s="28">
        <v>27</v>
      </c>
    </row>
    <row r="160" spans="1:4" ht="15" x14ac:dyDescent="0.2">
      <c r="A160" s="26" t="s">
        <v>19</v>
      </c>
      <c r="B160" s="23" t="s">
        <v>20</v>
      </c>
      <c r="C160" s="23" t="s">
        <v>7</v>
      </c>
      <c r="D160" s="28">
        <v>30</v>
      </c>
    </row>
    <row r="161" spans="1:4" ht="15" x14ac:dyDescent="0.2">
      <c r="A161" s="29" t="s">
        <v>21</v>
      </c>
      <c r="B161" s="23" t="s">
        <v>22</v>
      </c>
      <c r="C161" s="23" t="s">
        <v>7</v>
      </c>
      <c r="D161" s="28">
        <v>104</v>
      </c>
    </row>
    <row r="162" spans="1:4" ht="15" x14ac:dyDescent="0.2">
      <c r="A162" s="26" t="s">
        <v>23</v>
      </c>
      <c r="B162" s="23" t="s">
        <v>24</v>
      </c>
      <c r="C162" s="23" t="s">
        <v>7</v>
      </c>
      <c r="D162" s="28">
        <v>20</v>
      </c>
    </row>
    <row r="163" spans="1:4" ht="15" x14ac:dyDescent="0.2">
      <c r="A163" s="29" t="s">
        <v>25</v>
      </c>
      <c r="B163" s="30" t="s">
        <v>26</v>
      </c>
      <c r="C163" s="23" t="s">
        <v>7</v>
      </c>
      <c r="D163" s="28">
        <v>5</v>
      </c>
    </row>
    <row r="164" spans="1:4" ht="15" x14ac:dyDescent="0.2">
      <c r="A164" s="29" t="s">
        <v>27</v>
      </c>
      <c r="B164" s="30" t="s">
        <v>28</v>
      </c>
      <c r="C164" s="23" t="s">
        <v>10</v>
      </c>
      <c r="D164" s="37">
        <v>6</v>
      </c>
    </row>
    <row r="165" spans="1:4" ht="15" x14ac:dyDescent="0.2">
      <c r="A165" s="26" t="s">
        <v>23</v>
      </c>
      <c r="B165" s="23" t="s">
        <v>29</v>
      </c>
      <c r="C165" s="23" t="s">
        <v>7</v>
      </c>
      <c r="D165" s="28">
        <v>55</v>
      </c>
    </row>
    <row r="166" spans="1:4" ht="15" x14ac:dyDescent="0.2">
      <c r="A166" s="29" t="s">
        <v>30</v>
      </c>
      <c r="B166" s="30" t="s">
        <v>31</v>
      </c>
      <c r="C166" s="23" t="s">
        <v>7</v>
      </c>
      <c r="D166" s="28">
        <v>12</v>
      </c>
    </row>
    <row r="167" spans="1:4" ht="15" x14ac:dyDescent="0.2">
      <c r="A167" s="26" t="s">
        <v>32</v>
      </c>
      <c r="B167" s="23" t="s">
        <v>33</v>
      </c>
      <c r="C167" s="23" t="s">
        <v>7</v>
      </c>
      <c r="D167" s="28">
        <v>8</v>
      </c>
    </row>
    <row r="168" spans="1:4" ht="15" x14ac:dyDescent="0.2">
      <c r="A168" s="26" t="s">
        <v>34</v>
      </c>
      <c r="B168" s="23" t="s">
        <v>35</v>
      </c>
      <c r="C168" s="23" t="s">
        <v>36</v>
      </c>
      <c r="D168" s="31">
        <v>211</v>
      </c>
    </row>
    <row r="169" spans="1:4" ht="15" x14ac:dyDescent="0.2">
      <c r="A169" s="29" t="s">
        <v>37</v>
      </c>
      <c r="B169" s="30" t="s">
        <v>38</v>
      </c>
      <c r="C169" s="23" t="s">
        <v>36</v>
      </c>
      <c r="D169" s="31">
        <v>9</v>
      </c>
    </row>
    <row r="170" spans="1:4" ht="15" x14ac:dyDescent="0.2">
      <c r="A170" s="29" t="s">
        <v>39</v>
      </c>
      <c r="B170" s="30" t="s">
        <v>40</v>
      </c>
      <c r="C170" s="23" t="s">
        <v>36</v>
      </c>
      <c r="D170" s="31">
        <v>9</v>
      </c>
    </row>
    <row r="171" spans="1:4" ht="15" x14ac:dyDescent="0.2">
      <c r="A171" s="26" t="s">
        <v>39</v>
      </c>
      <c r="B171" s="23" t="s">
        <v>41</v>
      </c>
      <c r="C171" s="23" t="s">
        <v>36</v>
      </c>
      <c r="D171" s="31">
        <v>80</v>
      </c>
    </row>
    <row r="172" spans="1:4" ht="15" x14ac:dyDescent="0.2">
      <c r="A172" s="26" t="s">
        <v>42</v>
      </c>
      <c r="B172" s="23" t="s">
        <v>43</v>
      </c>
      <c r="C172" s="23" t="s">
        <v>36</v>
      </c>
      <c r="D172" s="31">
        <v>124</v>
      </c>
    </row>
    <row r="173" spans="1:4" ht="15" x14ac:dyDescent="0.2">
      <c r="A173" s="26" t="s">
        <v>44</v>
      </c>
      <c r="B173" s="23" t="s">
        <v>45</v>
      </c>
      <c r="C173" s="23" t="s">
        <v>36</v>
      </c>
      <c r="D173" s="31">
        <v>32</v>
      </c>
    </row>
    <row r="174" spans="1:4" ht="15" x14ac:dyDescent="0.2">
      <c r="A174" s="29" t="s">
        <v>46</v>
      </c>
      <c r="B174" s="30" t="s">
        <v>47</v>
      </c>
      <c r="C174" s="23" t="s">
        <v>36</v>
      </c>
      <c r="D174" s="31">
        <v>8</v>
      </c>
    </row>
    <row r="175" spans="1:4" ht="15" x14ac:dyDescent="0.2">
      <c r="A175" s="26" t="s">
        <v>48</v>
      </c>
      <c r="B175" s="30" t="s">
        <v>49</v>
      </c>
      <c r="C175" s="23" t="s">
        <v>36</v>
      </c>
      <c r="D175" s="31">
        <v>9</v>
      </c>
    </row>
    <row r="176" spans="1:4" ht="15" x14ac:dyDescent="0.2">
      <c r="A176" s="26" t="s">
        <v>48</v>
      </c>
      <c r="B176" s="30" t="s">
        <v>50</v>
      </c>
      <c r="C176" s="23" t="s">
        <v>36</v>
      </c>
      <c r="D176" s="31">
        <v>3</v>
      </c>
    </row>
    <row r="177" spans="1:4" ht="15" x14ac:dyDescent="0.2">
      <c r="A177" s="26" t="s">
        <v>48</v>
      </c>
      <c r="B177" s="22" t="s">
        <v>51</v>
      </c>
      <c r="C177" s="23" t="s">
        <v>36</v>
      </c>
      <c r="D177" s="31">
        <v>3</v>
      </c>
    </row>
    <row r="178" spans="1:4" ht="15" x14ac:dyDescent="0.2">
      <c r="A178" s="26" t="s">
        <v>58</v>
      </c>
      <c r="B178" s="26" t="s">
        <v>58</v>
      </c>
      <c r="C178" s="23" t="s">
        <v>10</v>
      </c>
      <c r="D178" s="37">
        <v>24</v>
      </c>
    </row>
    <row r="179" spans="1:4" ht="15" x14ac:dyDescent="0.2">
      <c r="A179" s="21" t="s">
        <v>0</v>
      </c>
      <c r="B179" s="22" t="s">
        <v>1</v>
      </c>
      <c r="C179" s="23" t="s">
        <v>2</v>
      </c>
      <c r="D179" s="24">
        <v>0.73099999999999998</v>
      </c>
    </row>
    <row r="180" spans="1:4" ht="15" x14ac:dyDescent="0.2">
      <c r="A180" s="21" t="s">
        <v>0</v>
      </c>
      <c r="B180" s="22" t="s">
        <v>3</v>
      </c>
      <c r="C180" s="23" t="s">
        <v>2</v>
      </c>
      <c r="D180" s="24">
        <v>0</v>
      </c>
    </row>
    <row r="181" spans="1:4" ht="15" x14ac:dyDescent="0.2">
      <c r="A181" s="21" t="s">
        <v>0</v>
      </c>
      <c r="B181" s="22" t="s">
        <v>4</v>
      </c>
      <c r="C181" s="23" t="s">
        <v>2</v>
      </c>
      <c r="D181" s="24">
        <v>0</v>
      </c>
    </row>
    <row r="182" spans="1:4" ht="15" x14ac:dyDescent="0.2">
      <c r="A182" s="21" t="s">
        <v>5</v>
      </c>
      <c r="B182" s="23" t="s">
        <v>6</v>
      </c>
      <c r="C182" s="23" t="s">
        <v>7</v>
      </c>
      <c r="D182" s="25">
        <v>17</v>
      </c>
    </row>
    <row r="183" spans="1:4" ht="15" x14ac:dyDescent="0.2">
      <c r="A183" s="26" t="s">
        <v>8</v>
      </c>
      <c r="B183" s="23" t="s">
        <v>9</v>
      </c>
      <c r="C183" s="23" t="s">
        <v>10</v>
      </c>
      <c r="D183" s="27">
        <v>10.7</v>
      </c>
    </row>
    <row r="184" spans="1:4" ht="15" x14ac:dyDescent="0.2">
      <c r="A184" s="26" t="s">
        <v>11</v>
      </c>
      <c r="B184" s="23" t="s">
        <v>12</v>
      </c>
      <c r="C184" s="23" t="s">
        <v>10</v>
      </c>
      <c r="D184" s="28">
        <v>68</v>
      </c>
    </row>
    <row r="185" spans="1:4" ht="15" x14ac:dyDescent="0.2">
      <c r="A185" s="26" t="s">
        <v>13</v>
      </c>
      <c r="B185" s="23" t="s">
        <v>14</v>
      </c>
      <c r="C185" s="23" t="s">
        <v>7</v>
      </c>
      <c r="D185" s="28">
        <v>56</v>
      </c>
    </row>
    <row r="186" spans="1:4" ht="15" x14ac:dyDescent="0.2">
      <c r="A186" s="29" t="s">
        <v>15</v>
      </c>
      <c r="B186" s="30" t="s">
        <v>16</v>
      </c>
      <c r="C186" s="23" t="s">
        <v>7</v>
      </c>
      <c r="D186" s="28">
        <v>12</v>
      </c>
    </row>
    <row r="187" spans="1:4" ht="15" x14ac:dyDescent="0.2">
      <c r="A187" s="26" t="s">
        <v>17</v>
      </c>
      <c r="B187" s="23" t="s">
        <v>18</v>
      </c>
      <c r="C187" s="23" t="s">
        <v>7</v>
      </c>
      <c r="D187" s="28">
        <v>5</v>
      </c>
    </row>
    <row r="188" spans="1:4" ht="15" x14ac:dyDescent="0.2">
      <c r="A188" s="26" t="s">
        <v>19</v>
      </c>
      <c r="B188" s="23" t="s">
        <v>20</v>
      </c>
      <c r="C188" s="23" t="s">
        <v>7</v>
      </c>
      <c r="D188" s="28">
        <v>6</v>
      </c>
    </row>
    <row r="189" spans="1:4" ht="15" x14ac:dyDescent="0.2">
      <c r="A189" s="29" t="s">
        <v>21</v>
      </c>
      <c r="B189" s="23" t="s">
        <v>22</v>
      </c>
      <c r="C189" s="23" t="s">
        <v>7</v>
      </c>
      <c r="D189" s="28">
        <v>31</v>
      </c>
    </row>
    <row r="190" spans="1:4" ht="15" x14ac:dyDescent="0.2">
      <c r="A190" s="29" t="s">
        <v>27</v>
      </c>
      <c r="B190" s="30" t="s">
        <v>28</v>
      </c>
      <c r="C190" s="23" t="s">
        <v>10</v>
      </c>
      <c r="D190" s="37">
        <v>2</v>
      </c>
    </row>
    <row r="191" spans="1:4" ht="15" x14ac:dyDescent="0.2">
      <c r="A191" s="26" t="s">
        <v>23</v>
      </c>
      <c r="B191" s="23" t="s">
        <v>29</v>
      </c>
      <c r="C191" s="23" t="s">
        <v>7</v>
      </c>
      <c r="D191" s="28">
        <v>10</v>
      </c>
    </row>
    <row r="192" spans="1:4" ht="15" x14ac:dyDescent="0.2">
      <c r="A192" s="29" t="s">
        <v>30</v>
      </c>
      <c r="B192" s="30" t="s">
        <v>31</v>
      </c>
      <c r="C192" s="23" t="s">
        <v>7</v>
      </c>
      <c r="D192" s="28">
        <v>4</v>
      </c>
    </row>
    <row r="193" spans="1:4" ht="15" x14ac:dyDescent="0.2">
      <c r="A193" s="26" t="s">
        <v>32</v>
      </c>
      <c r="B193" s="23" t="s">
        <v>33</v>
      </c>
      <c r="C193" s="23" t="s">
        <v>7</v>
      </c>
      <c r="D193" s="28">
        <v>1</v>
      </c>
    </row>
    <row r="194" spans="1:4" ht="15" x14ac:dyDescent="0.2">
      <c r="A194" s="26" t="s">
        <v>34</v>
      </c>
      <c r="B194" s="23" t="s">
        <v>35</v>
      </c>
      <c r="C194" s="23" t="s">
        <v>36</v>
      </c>
      <c r="D194" s="31">
        <v>63</v>
      </c>
    </row>
    <row r="195" spans="1:4" ht="15" x14ac:dyDescent="0.2">
      <c r="A195" s="29" t="s">
        <v>37</v>
      </c>
      <c r="B195" s="30" t="s">
        <v>38</v>
      </c>
      <c r="C195" s="23" t="s">
        <v>36</v>
      </c>
      <c r="D195" s="31">
        <v>0</v>
      </c>
    </row>
    <row r="196" spans="1:4" ht="15" x14ac:dyDescent="0.2">
      <c r="A196" s="29" t="s">
        <v>39</v>
      </c>
      <c r="B196" s="30" t="s">
        <v>40</v>
      </c>
      <c r="C196" s="23" t="s">
        <v>36</v>
      </c>
      <c r="D196" s="31">
        <v>0</v>
      </c>
    </row>
    <row r="197" spans="1:4" ht="15" x14ac:dyDescent="0.2">
      <c r="A197" s="26" t="s">
        <v>39</v>
      </c>
      <c r="B197" s="23" t="s">
        <v>41</v>
      </c>
      <c r="C197" s="23" t="s">
        <v>36</v>
      </c>
      <c r="D197" s="31">
        <v>28</v>
      </c>
    </row>
    <row r="198" spans="1:4" ht="15" x14ac:dyDescent="0.2">
      <c r="A198" s="26" t="s">
        <v>42</v>
      </c>
      <c r="B198" s="23" t="s">
        <v>43</v>
      </c>
      <c r="C198" s="23" t="s">
        <v>36</v>
      </c>
      <c r="D198" s="31">
        <v>34</v>
      </c>
    </row>
    <row r="199" spans="1:4" ht="15" x14ac:dyDescent="0.2">
      <c r="A199" s="26" t="s">
        <v>44</v>
      </c>
      <c r="B199" s="23" t="s">
        <v>45</v>
      </c>
      <c r="C199" s="23" t="s">
        <v>36</v>
      </c>
      <c r="D199" s="31">
        <v>4</v>
      </c>
    </row>
    <row r="200" spans="1:4" ht="15" x14ac:dyDescent="0.2">
      <c r="A200" s="29" t="s">
        <v>46</v>
      </c>
      <c r="B200" s="30" t="s">
        <v>47</v>
      </c>
      <c r="C200" s="23" t="s">
        <v>36</v>
      </c>
      <c r="D200" s="31">
        <v>1</v>
      </c>
    </row>
    <row r="201" spans="1:4" ht="15" x14ac:dyDescent="0.2">
      <c r="A201" s="26" t="s">
        <v>48</v>
      </c>
      <c r="B201" s="30" t="s">
        <v>49</v>
      </c>
      <c r="C201" s="23" t="s">
        <v>36</v>
      </c>
      <c r="D201" s="31">
        <v>3</v>
      </c>
    </row>
    <row r="202" spans="1:4" ht="15" x14ac:dyDescent="0.2">
      <c r="A202" s="26" t="s">
        <v>48</v>
      </c>
      <c r="B202" s="30" t="s">
        <v>50</v>
      </c>
      <c r="C202" s="23" t="s">
        <v>36</v>
      </c>
      <c r="D202" s="31">
        <v>1</v>
      </c>
    </row>
    <row r="203" spans="1:4" ht="15" x14ac:dyDescent="0.2">
      <c r="A203" s="26" t="s">
        <v>48</v>
      </c>
      <c r="B203" s="22" t="s">
        <v>51</v>
      </c>
      <c r="C203" s="23" t="s">
        <v>36</v>
      </c>
      <c r="D203" s="31">
        <v>1</v>
      </c>
    </row>
    <row r="204" spans="1:4" ht="15" x14ac:dyDescent="0.2">
      <c r="A204" s="26" t="s">
        <v>56</v>
      </c>
      <c r="B204" s="26" t="s">
        <v>56</v>
      </c>
      <c r="C204" s="23" t="s">
        <v>10</v>
      </c>
      <c r="D204" s="37">
        <v>8.5</v>
      </c>
    </row>
    <row r="205" spans="1:4" ht="15" x14ac:dyDescent="0.2">
      <c r="A205" s="26" t="s">
        <v>57</v>
      </c>
      <c r="B205" s="26" t="s">
        <v>57</v>
      </c>
      <c r="C205" s="23" t="s">
        <v>10</v>
      </c>
      <c r="D205" s="37">
        <v>45</v>
      </c>
    </row>
    <row r="206" spans="1:4" ht="15" x14ac:dyDescent="0.2">
      <c r="A206" s="26" t="s">
        <v>58</v>
      </c>
      <c r="B206" s="26" t="s">
        <v>58</v>
      </c>
      <c r="C206" s="23" t="s">
        <v>10</v>
      </c>
      <c r="D206" s="37">
        <v>8</v>
      </c>
    </row>
    <row r="207" spans="1:4" ht="15" x14ac:dyDescent="0.2">
      <c r="A207" s="21" t="s">
        <v>0</v>
      </c>
      <c r="B207" s="22" t="s">
        <v>1</v>
      </c>
      <c r="C207" s="23" t="s">
        <v>2</v>
      </c>
      <c r="D207" s="24">
        <v>0.30499999999999999</v>
      </c>
    </row>
    <row r="208" spans="1:4" ht="15" x14ac:dyDescent="0.2">
      <c r="A208" s="21" t="s">
        <v>0</v>
      </c>
      <c r="B208" s="22" t="s">
        <v>3</v>
      </c>
      <c r="C208" s="23" t="s">
        <v>2</v>
      </c>
      <c r="D208" s="24">
        <v>0.04</v>
      </c>
    </row>
    <row r="209" spans="1:4" ht="15" x14ac:dyDescent="0.2">
      <c r="A209" s="21" t="s">
        <v>0</v>
      </c>
      <c r="B209" s="22" t="s">
        <v>4</v>
      </c>
      <c r="C209" s="23" t="s">
        <v>2</v>
      </c>
      <c r="D209" s="24">
        <v>0</v>
      </c>
    </row>
    <row r="210" spans="1:4" ht="15" x14ac:dyDescent="0.2">
      <c r="A210" s="21" t="s">
        <v>5</v>
      </c>
      <c r="B210" s="23" t="s">
        <v>6</v>
      </c>
      <c r="C210" s="23" t="s">
        <v>7</v>
      </c>
      <c r="D210" s="25">
        <v>2</v>
      </c>
    </row>
    <row r="211" spans="1:4" ht="15" x14ac:dyDescent="0.2">
      <c r="A211" s="26" t="s">
        <v>8</v>
      </c>
      <c r="B211" s="23" t="s">
        <v>9</v>
      </c>
      <c r="C211" s="23" t="s">
        <v>10</v>
      </c>
      <c r="D211" s="27">
        <v>5</v>
      </c>
    </row>
    <row r="212" spans="1:4" ht="15" x14ac:dyDescent="0.2">
      <c r="A212" s="26" t="s">
        <v>11</v>
      </c>
      <c r="B212" s="23" t="s">
        <v>12</v>
      </c>
      <c r="C212" s="23" t="s">
        <v>10</v>
      </c>
      <c r="D212" s="28">
        <v>34</v>
      </c>
    </row>
    <row r="213" spans="1:4" ht="15" x14ac:dyDescent="0.2">
      <c r="A213" s="26" t="s">
        <v>13</v>
      </c>
      <c r="B213" s="23" t="s">
        <v>14</v>
      </c>
      <c r="C213" s="23" t="s">
        <v>7</v>
      </c>
      <c r="D213" s="28">
        <v>18</v>
      </c>
    </row>
    <row r="214" spans="1:4" ht="15" x14ac:dyDescent="0.2">
      <c r="A214" s="29" t="s">
        <v>15</v>
      </c>
      <c r="B214" s="30" t="s">
        <v>16</v>
      </c>
      <c r="C214" s="23" t="s">
        <v>7</v>
      </c>
      <c r="D214" s="28">
        <v>16</v>
      </c>
    </row>
    <row r="215" spans="1:4" ht="15" x14ac:dyDescent="0.2">
      <c r="A215" s="26" t="s">
        <v>17</v>
      </c>
      <c r="B215" s="23" t="s">
        <v>18</v>
      </c>
      <c r="C215" s="23" t="s">
        <v>7</v>
      </c>
      <c r="D215" s="28">
        <v>6</v>
      </c>
    </row>
    <row r="216" spans="1:4" ht="15" x14ac:dyDescent="0.2">
      <c r="A216" s="26" t="s">
        <v>19</v>
      </c>
      <c r="B216" s="23" t="s">
        <v>20</v>
      </c>
      <c r="C216" s="23" t="s">
        <v>7</v>
      </c>
      <c r="D216" s="28">
        <v>7</v>
      </c>
    </row>
    <row r="217" spans="1:4" ht="15" x14ac:dyDescent="0.2">
      <c r="A217" s="29" t="s">
        <v>21</v>
      </c>
      <c r="B217" s="23" t="s">
        <v>22</v>
      </c>
      <c r="C217" s="23" t="s">
        <v>7</v>
      </c>
      <c r="D217" s="28">
        <v>12</v>
      </c>
    </row>
    <row r="218" spans="1:4" ht="15" x14ac:dyDescent="0.2">
      <c r="A218" s="26" t="s">
        <v>23</v>
      </c>
      <c r="B218" s="23" t="s">
        <v>24</v>
      </c>
      <c r="C218" s="23" t="s">
        <v>7</v>
      </c>
      <c r="D218" s="28">
        <v>0</v>
      </c>
    </row>
    <row r="219" spans="1:4" ht="15" x14ac:dyDescent="0.2">
      <c r="A219" s="29" t="s">
        <v>25</v>
      </c>
      <c r="B219" s="30" t="s">
        <v>26</v>
      </c>
      <c r="C219" s="23" t="s">
        <v>7</v>
      </c>
      <c r="D219" s="28">
        <v>0</v>
      </c>
    </row>
    <row r="220" spans="1:4" ht="15" x14ac:dyDescent="0.2">
      <c r="A220" s="29" t="s">
        <v>27</v>
      </c>
      <c r="B220" s="30" t="s">
        <v>28</v>
      </c>
      <c r="C220" s="23" t="s">
        <v>10</v>
      </c>
      <c r="D220" s="37">
        <v>4</v>
      </c>
    </row>
    <row r="221" spans="1:4" ht="15" x14ac:dyDescent="0.2">
      <c r="A221" s="26" t="s">
        <v>23</v>
      </c>
      <c r="B221" s="23" t="s">
        <v>29</v>
      </c>
      <c r="C221" s="23" t="s">
        <v>7</v>
      </c>
      <c r="D221" s="28">
        <v>10</v>
      </c>
    </row>
    <row r="222" spans="1:4" ht="15" x14ac:dyDescent="0.2">
      <c r="A222" s="29" t="s">
        <v>30</v>
      </c>
      <c r="B222" s="30" t="s">
        <v>31</v>
      </c>
      <c r="C222" s="23" t="s">
        <v>7</v>
      </c>
      <c r="D222" s="28">
        <v>8</v>
      </c>
    </row>
    <row r="223" spans="1:4" ht="15" x14ac:dyDescent="0.2">
      <c r="A223" s="26" t="s">
        <v>32</v>
      </c>
      <c r="B223" s="23" t="s">
        <v>33</v>
      </c>
      <c r="C223" s="23" t="s">
        <v>7</v>
      </c>
      <c r="D223" s="28">
        <v>1</v>
      </c>
    </row>
    <row r="224" spans="1:4" ht="15" x14ac:dyDescent="0.2">
      <c r="A224" s="26" t="s">
        <v>34</v>
      </c>
      <c r="B224" s="23" t="s">
        <v>35</v>
      </c>
      <c r="C224" s="23" t="s">
        <v>36</v>
      </c>
      <c r="D224" s="31">
        <v>27</v>
      </c>
    </row>
    <row r="225" spans="1:4" ht="15" x14ac:dyDescent="0.2">
      <c r="A225" s="29" t="s">
        <v>37</v>
      </c>
      <c r="B225" s="30" t="s">
        <v>38</v>
      </c>
      <c r="C225" s="23" t="s">
        <v>36</v>
      </c>
      <c r="D225" s="31">
        <v>2</v>
      </c>
    </row>
    <row r="226" spans="1:4" ht="15" x14ac:dyDescent="0.2">
      <c r="A226" s="29" t="s">
        <v>39</v>
      </c>
      <c r="B226" s="30" t="s">
        <v>40</v>
      </c>
      <c r="C226" s="23" t="s">
        <v>36</v>
      </c>
      <c r="D226" s="31">
        <v>2</v>
      </c>
    </row>
    <row r="227" spans="1:4" ht="15" x14ac:dyDescent="0.2">
      <c r="A227" s="26" t="s">
        <v>39</v>
      </c>
      <c r="B227" s="23" t="s">
        <v>41</v>
      </c>
      <c r="C227" s="23" t="s">
        <v>36</v>
      </c>
      <c r="D227" s="31">
        <v>7</v>
      </c>
    </row>
    <row r="228" spans="1:4" ht="15" x14ac:dyDescent="0.2">
      <c r="A228" s="26" t="s">
        <v>42</v>
      </c>
      <c r="B228" s="23" t="s">
        <v>43</v>
      </c>
      <c r="C228" s="23" t="s">
        <v>36</v>
      </c>
      <c r="D228" s="31">
        <v>15</v>
      </c>
    </row>
    <row r="229" spans="1:4" ht="15" x14ac:dyDescent="0.2">
      <c r="A229" s="26" t="s">
        <v>44</v>
      </c>
      <c r="B229" s="23" t="s">
        <v>45</v>
      </c>
      <c r="C229" s="23" t="s">
        <v>36</v>
      </c>
      <c r="D229" s="31">
        <v>4</v>
      </c>
    </row>
    <row r="230" spans="1:4" ht="15" x14ac:dyDescent="0.2">
      <c r="A230" s="29" t="s">
        <v>46</v>
      </c>
      <c r="B230" s="30" t="s">
        <v>47</v>
      </c>
      <c r="C230" s="23" t="s">
        <v>36</v>
      </c>
      <c r="D230" s="31">
        <v>1</v>
      </c>
    </row>
    <row r="231" spans="1:4" ht="15" x14ac:dyDescent="0.2">
      <c r="A231" s="26" t="s">
        <v>48</v>
      </c>
      <c r="B231" s="30" t="s">
        <v>49</v>
      </c>
      <c r="C231" s="23" t="s">
        <v>36</v>
      </c>
      <c r="D231" s="31">
        <v>6</v>
      </c>
    </row>
    <row r="232" spans="1:4" ht="15" x14ac:dyDescent="0.2">
      <c r="A232" s="26" t="s">
        <v>48</v>
      </c>
      <c r="B232" s="30" t="s">
        <v>50</v>
      </c>
      <c r="C232" s="23" t="s">
        <v>36</v>
      </c>
      <c r="D232" s="31">
        <v>2</v>
      </c>
    </row>
    <row r="233" spans="1:4" ht="15" x14ac:dyDescent="0.2">
      <c r="A233" s="26" t="s">
        <v>48</v>
      </c>
      <c r="B233" s="22" t="s">
        <v>51</v>
      </c>
      <c r="C233" s="23" t="s">
        <v>36</v>
      </c>
      <c r="D233" s="31">
        <v>2</v>
      </c>
    </row>
    <row r="234" spans="1:4" ht="15" x14ac:dyDescent="0.2">
      <c r="A234" s="26" t="s">
        <v>52</v>
      </c>
      <c r="B234" s="23" t="s">
        <v>53</v>
      </c>
      <c r="C234" s="23" t="s">
        <v>7</v>
      </c>
      <c r="D234" s="25">
        <v>0</v>
      </c>
    </row>
    <row r="235" spans="1:4" ht="15" x14ac:dyDescent="0.2">
      <c r="A235" s="32" t="s">
        <v>54</v>
      </c>
      <c r="B235" s="9" t="s">
        <v>55</v>
      </c>
      <c r="C235" s="33" t="s">
        <v>7</v>
      </c>
      <c r="D235" s="34">
        <v>0</v>
      </c>
    </row>
    <row r="236" spans="1:4" ht="15" x14ac:dyDescent="0.2">
      <c r="A236" s="26" t="s">
        <v>56</v>
      </c>
      <c r="B236" s="26" t="s">
        <v>56</v>
      </c>
      <c r="C236" s="23" t="s">
        <v>10</v>
      </c>
      <c r="D236" s="37">
        <v>1</v>
      </c>
    </row>
    <row r="237" spans="1:4" ht="15" x14ac:dyDescent="0.2">
      <c r="A237" s="26" t="s">
        <v>57</v>
      </c>
      <c r="B237" s="26" t="s">
        <v>57</v>
      </c>
      <c r="C237" s="23" t="s">
        <v>10</v>
      </c>
      <c r="D237" s="37">
        <v>10</v>
      </c>
    </row>
    <row r="238" spans="1:4" ht="15" x14ac:dyDescent="0.2">
      <c r="A238" s="26" t="s">
        <v>58</v>
      </c>
      <c r="B238" s="26" t="s">
        <v>58</v>
      </c>
      <c r="C238" s="23" t="s">
        <v>10</v>
      </c>
      <c r="D238" s="37">
        <v>16</v>
      </c>
    </row>
    <row r="239" spans="1:4" ht="15" x14ac:dyDescent="0.2">
      <c r="A239" s="38" t="s">
        <v>5</v>
      </c>
      <c r="B239" s="39" t="s">
        <v>63</v>
      </c>
      <c r="C239" s="33" t="s">
        <v>7</v>
      </c>
      <c r="D239" s="34">
        <v>11</v>
      </c>
    </row>
    <row r="240" spans="1:4" ht="15" x14ac:dyDescent="0.2">
      <c r="A240" s="32" t="s">
        <v>54</v>
      </c>
      <c r="B240" s="9" t="s">
        <v>64</v>
      </c>
      <c r="C240" s="33" t="s">
        <v>7</v>
      </c>
      <c r="D240" s="40">
        <v>0</v>
      </c>
    </row>
    <row r="241" spans="1:4" ht="15" x14ac:dyDescent="0.2">
      <c r="A241" s="32" t="s">
        <v>54</v>
      </c>
      <c r="B241" s="9" t="s">
        <v>65</v>
      </c>
      <c r="C241" s="33" t="s">
        <v>7</v>
      </c>
      <c r="D241" s="40">
        <v>11</v>
      </c>
    </row>
    <row r="242" spans="1:4" ht="15" x14ac:dyDescent="0.2">
      <c r="A242" s="32" t="s">
        <v>54</v>
      </c>
      <c r="B242" s="9" t="s">
        <v>66</v>
      </c>
      <c r="C242" s="33" t="s">
        <v>7</v>
      </c>
      <c r="D242" s="40">
        <v>0</v>
      </c>
    </row>
    <row r="243" spans="1:4" ht="15" x14ac:dyDescent="0.2">
      <c r="A243" s="32" t="s">
        <v>67</v>
      </c>
      <c r="B243" s="33" t="s">
        <v>68</v>
      </c>
      <c r="C243" s="33" t="s">
        <v>7</v>
      </c>
      <c r="D243" s="40">
        <v>11</v>
      </c>
    </row>
    <row r="244" spans="1:4" ht="15" x14ac:dyDescent="0.2">
      <c r="A244" s="32" t="s">
        <v>52</v>
      </c>
      <c r="B244" s="33" t="s">
        <v>69</v>
      </c>
      <c r="C244" s="33" t="s">
        <v>7</v>
      </c>
      <c r="D244" s="40">
        <v>0</v>
      </c>
    </row>
    <row r="245" spans="1:4" ht="15" x14ac:dyDescent="0.2">
      <c r="A245" s="32" t="s">
        <v>52</v>
      </c>
      <c r="B245" s="33" t="s">
        <v>70</v>
      </c>
      <c r="C245" s="33" t="s">
        <v>7</v>
      </c>
      <c r="D245" s="40">
        <v>22</v>
      </c>
    </row>
    <row r="246" spans="1:4" ht="15" x14ac:dyDescent="0.2">
      <c r="A246" s="32" t="s">
        <v>8</v>
      </c>
      <c r="B246" s="33" t="s">
        <v>71</v>
      </c>
      <c r="C246" s="33" t="s">
        <v>10</v>
      </c>
      <c r="D246" s="40">
        <v>24.200000000000003</v>
      </c>
    </row>
    <row r="247" spans="1:4" ht="15" x14ac:dyDescent="0.2">
      <c r="A247" s="32" t="s">
        <v>79</v>
      </c>
      <c r="B247" s="33" t="s">
        <v>80</v>
      </c>
      <c r="C247" s="33" t="s">
        <v>7</v>
      </c>
      <c r="D247" s="40">
        <v>66</v>
      </c>
    </row>
    <row r="248" spans="1:4" ht="15" x14ac:dyDescent="0.2">
      <c r="A248" s="41" t="s">
        <v>81</v>
      </c>
      <c r="B248" s="9" t="s">
        <v>82</v>
      </c>
      <c r="C248" s="33" t="s">
        <v>7</v>
      </c>
      <c r="D248" s="40">
        <v>0</v>
      </c>
    </row>
    <row r="249" spans="1:4" ht="15" x14ac:dyDescent="0.2">
      <c r="A249" s="32" t="s">
        <v>83</v>
      </c>
      <c r="B249" s="33" t="s">
        <v>84</v>
      </c>
      <c r="C249" s="33" t="s">
        <v>7</v>
      </c>
      <c r="D249" s="40">
        <v>66</v>
      </c>
    </row>
    <row r="250" spans="1:4" ht="15" x14ac:dyDescent="0.2">
      <c r="A250" s="36" t="s">
        <v>85</v>
      </c>
      <c r="B250" s="9" t="s">
        <v>86</v>
      </c>
      <c r="C250" s="33" t="s">
        <v>7</v>
      </c>
      <c r="D250" s="40">
        <v>0</v>
      </c>
    </row>
    <row r="251" spans="1:4" ht="15" x14ac:dyDescent="0.2">
      <c r="A251" s="32" t="s">
        <v>87</v>
      </c>
      <c r="B251" s="33" t="s">
        <v>88</v>
      </c>
      <c r="C251" s="33" t="s">
        <v>7</v>
      </c>
      <c r="D251" s="37">
        <v>66</v>
      </c>
    </row>
    <row r="252" spans="1:4" ht="15" x14ac:dyDescent="0.2">
      <c r="A252" s="32" t="s">
        <v>89</v>
      </c>
      <c r="B252" s="33" t="s">
        <v>90</v>
      </c>
      <c r="C252" s="33" t="s">
        <v>7</v>
      </c>
      <c r="D252" s="40">
        <v>11</v>
      </c>
    </row>
    <row r="253" spans="1:4" ht="15" x14ac:dyDescent="0.2">
      <c r="A253" s="32" t="s">
        <v>89</v>
      </c>
      <c r="B253" s="33" t="s">
        <v>91</v>
      </c>
      <c r="C253" s="33" t="s">
        <v>7</v>
      </c>
      <c r="D253" s="40">
        <v>66</v>
      </c>
    </row>
    <row r="254" spans="1:4" ht="15" x14ac:dyDescent="0.2">
      <c r="A254" s="32" t="s">
        <v>56</v>
      </c>
      <c r="B254" s="32" t="s">
        <v>56</v>
      </c>
      <c r="C254" s="33" t="s">
        <v>10</v>
      </c>
      <c r="D254" s="37">
        <v>55</v>
      </c>
    </row>
    <row r="255" spans="1:4" ht="15" x14ac:dyDescent="0.2">
      <c r="A255" s="32" t="s">
        <v>57</v>
      </c>
      <c r="B255" s="32" t="s">
        <v>57</v>
      </c>
      <c r="C255" s="33" t="s">
        <v>10</v>
      </c>
      <c r="D255" s="37">
        <v>110</v>
      </c>
    </row>
    <row r="256" spans="1:4" ht="15" x14ac:dyDescent="0.2">
      <c r="A256" s="21" t="s">
        <v>0</v>
      </c>
      <c r="B256" s="22" t="s">
        <v>1</v>
      </c>
      <c r="C256" s="23" t="s">
        <v>2</v>
      </c>
      <c r="D256" s="24">
        <v>3.8639999999999999</v>
      </c>
    </row>
    <row r="257" spans="1:4" ht="15" x14ac:dyDescent="0.2">
      <c r="A257" s="21" t="s">
        <v>0</v>
      </c>
      <c r="B257" s="22" t="s">
        <v>3</v>
      </c>
      <c r="C257" s="23" t="s">
        <v>2</v>
      </c>
      <c r="D257" s="24">
        <v>0.22</v>
      </c>
    </row>
    <row r="258" spans="1:4" ht="15" x14ac:dyDescent="0.2">
      <c r="A258" s="21" t="s">
        <v>0</v>
      </c>
      <c r="B258" s="22" t="s">
        <v>4</v>
      </c>
      <c r="C258" s="23" t="s">
        <v>2</v>
      </c>
      <c r="D258" s="24">
        <v>0.02</v>
      </c>
    </row>
    <row r="259" spans="1:4" ht="15" x14ac:dyDescent="0.2">
      <c r="A259" s="21" t="s">
        <v>5</v>
      </c>
      <c r="B259" s="23" t="s">
        <v>6</v>
      </c>
      <c r="C259" s="23" t="s">
        <v>7</v>
      </c>
      <c r="D259" s="25">
        <v>17</v>
      </c>
    </row>
    <row r="260" spans="1:4" ht="15" x14ac:dyDescent="0.2">
      <c r="A260" s="26" t="s">
        <v>8</v>
      </c>
      <c r="B260" s="23" t="s">
        <v>9</v>
      </c>
      <c r="C260" s="23" t="s">
        <v>10</v>
      </c>
      <c r="D260" s="27">
        <v>67.650000000000006</v>
      </c>
    </row>
    <row r="261" spans="1:4" ht="15" x14ac:dyDescent="0.2">
      <c r="A261" s="26" t="s">
        <v>11</v>
      </c>
      <c r="B261" s="23" t="s">
        <v>12</v>
      </c>
      <c r="C261" s="23" t="s">
        <v>10</v>
      </c>
      <c r="D261" s="28">
        <v>404</v>
      </c>
    </row>
    <row r="262" spans="1:4" ht="15" x14ac:dyDescent="0.2">
      <c r="A262" s="26" t="s">
        <v>13</v>
      </c>
      <c r="B262" s="23" t="s">
        <v>14</v>
      </c>
      <c r="C262" s="23" t="s">
        <v>7</v>
      </c>
      <c r="D262" s="28">
        <v>332</v>
      </c>
    </row>
    <row r="263" spans="1:4" ht="15" x14ac:dyDescent="0.2">
      <c r="A263" s="29" t="s">
        <v>15</v>
      </c>
      <c r="B263" s="30" t="s">
        <v>16</v>
      </c>
      <c r="C263" s="23" t="s">
        <v>7</v>
      </c>
      <c r="D263" s="28">
        <v>72</v>
      </c>
    </row>
    <row r="264" spans="1:4" ht="15" x14ac:dyDescent="0.2">
      <c r="A264" s="26" t="s">
        <v>17</v>
      </c>
      <c r="B264" s="23" t="s">
        <v>18</v>
      </c>
      <c r="C264" s="23" t="s">
        <v>7</v>
      </c>
      <c r="D264" s="28">
        <v>30</v>
      </c>
    </row>
    <row r="265" spans="1:4" ht="15" x14ac:dyDescent="0.2">
      <c r="A265" s="26" t="s">
        <v>19</v>
      </c>
      <c r="B265" s="23" t="s">
        <v>20</v>
      </c>
      <c r="C265" s="23" t="s">
        <v>7</v>
      </c>
      <c r="D265" s="28">
        <v>42</v>
      </c>
    </row>
    <row r="266" spans="1:4" ht="15" x14ac:dyDescent="0.2">
      <c r="A266" s="29" t="s">
        <v>21</v>
      </c>
      <c r="B266" s="23" t="s">
        <v>22</v>
      </c>
      <c r="C266" s="23" t="s">
        <v>7</v>
      </c>
      <c r="D266" s="28">
        <v>190</v>
      </c>
    </row>
    <row r="267" spans="1:4" ht="15" x14ac:dyDescent="0.2">
      <c r="A267" s="26" t="s">
        <v>23</v>
      </c>
      <c r="B267" s="23" t="s">
        <v>24</v>
      </c>
      <c r="C267" s="23" t="s">
        <v>7</v>
      </c>
      <c r="D267" s="28">
        <v>24</v>
      </c>
    </row>
    <row r="268" spans="1:4" ht="15" x14ac:dyDescent="0.2">
      <c r="A268" s="29" t="s">
        <v>25</v>
      </c>
      <c r="B268" s="30" t="s">
        <v>26</v>
      </c>
      <c r="C268" s="23" t="s">
        <v>7</v>
      </c>
      <c r="D268" s="28">
        <v>6</v>
      </c>
    </row>
    <row r="269" spans="1:4" ht="15" x14ac:dyDescent="0.2">
      <c r="A269" s="29" t="s">
        <v>27</v>
      </c>
      <c r="B269" s="30" t="s">
        <v>28</v>
      </c>
      <c r="C269" s="23" t="s">
        <v>10</v>
      </c>
      <c r="D269" s="37">
        <v>6</v>
      </c>
    </row>
    <row r="270" spans="1:4" ht="15" x14ac:dyDescent="0.2">
      <c r="A270" s="26" t="s">
        <v>23</v>
      </c>
      <c r="B270" s="23" t="s">
        <v>29</v>
      </c>
      <c r="C270" s="23" t="s">
        <v>7</v>
      </c>
      <c r="D270" s="28">
        <v>65</v>
      </c>
    </row>
    <row r="271" spans="1:4" ht="15" x14ac:dyDescent="0.2">
      <c r="A271" s="29" t="s">
        <v>30</v>
      </c>
      <c r="B271" s="30" t="s">
        <v>31</v>
      </c>
      <c r="C271" s="23" t="s">
        <v>7</v>
      </c>
      <c r="D271" s="28">
        <v>12</v>
      </c>
    </row>
    <row r="272" spans="1:4" ht="15" x14ac:dyDescent="0.2">
      <c r="A272" s="26" t="s">
        <v>32</v>
      </c>
      <c r="B272" s="23" t="s">
        <v>33</v>
      </c>
      <c r="C272" s="23" t="s">
        <v>7</v>
      </c>
      <c r="D272" s="28">
        <v>7</v>
      </c>
    </row>
    <row r="273" spans="1:4" ht="15" x14ac:dyDescent="0.2">
      <c r="A273" s="26" t="s">
        <v>34</v>
      </c>
      <c r="B273" s="23" t="s">
        <v>35</v>
      </c>
      <c r="C273" s="23" t="s">
        <v>36</v>
      </c>
      <c r="D273" s="31">
        <v>382</v>
      </c>
    </row>
    <row r="274" spans="1:4" ht="15" x14ac:dyDescent="0.2">
      <c r="A274" s="29" t="s">
        <v>37</v>
      </c>
      <c r="B274" s="30" t="s">
        <v>38</v>
      </c>
      <c r="C274" s="23" t="s">
        <v>36</v>
      </c>
      <c r="D274" s="31">
        <v>12</v>
      </c>
    </row>
    <row r="275" spans="1:4" ht="15" x14ac:dyDescent="0.2">
      <c r="A275" s="29" t="s">
        <v>39</v>
      </c>
      <c r="B275" s="30" t="s">
        <v>40</v>
      </c>
      <c r="C275" s="23" t="s">
        <v>36</v>
      </c>
      <c r="D275" s="31">
        <v>12</v>
      </c>
    </row>
    <row r="276" spans="1:4" ht="15" x14ac:dyDescent="0.2">
      <c r="A276" s="26" t="s">
        <v>39</v>
      </c>
      <c r="B276" s="23" t="s">
        <v>41</v>
      </c>
      <c r="C276" s="23" t="s">
        <v>36</v>
      </c>
      <c r="D276" s="31">
        <v>157</v>
      </c>
    </row>
    <row r="277" spans="1:4" ht="15" x14ac:dyDescent="0.2">
      <c r="A277" s="26" t="s">
        <v>42</v>
      </c>
      <c r="B277" s="23" t="s">
        <v>43</v>
      </c>
      <c r="C277" s="23" t="s">
        <v>36</v>
      </c>
      <c r="D277" s="31">
        <v>209</v>
      </c>
    </row>
    <row r="278" spans="1:4" ht="15" x14ac:dyDescent="0.2">
      <c r="A278" s="26" t="s">
        <v>44</v>
      </c>
      <c r="B278" s="23" t="s">
        <v>45</v>
      </c>
      <c r="C278" s="23" t="s">
        <v>36</v>
      </c>
      <c r="D278" s="31">
        <v>28</v>
      </c>
    </row>
    <row r="279" spans="1:4" ht="15" x14ac:dyDescent="0.2">
      <c r="A279" s="29" t="s">
        <v>46</v>
      </c>
      <c r="B279" s="30" t="s">
        <v>47</v>
      </c>
      <c r="C279" s="23" t="s">
        <v>36</v>
      </c>
      <c r="D279" s="31">
        <v>7</v>
      </c>
    </row>
    <row r="280" spans="1:4" ht="15" x14ac:dyDescent="0.2">
      <c r="A280" s="26" t="s">
        <v>48</v>
      </c>
      <c r="B280" s="30" t="s">
        <v>49</v>
      </c>
      <c r="C280" s="23" t="s">
        <v>36</v>
      </c>
      <c r="D280" s="31">
        <v>9</v>
      </c>
    </row>
    <row r="281" spans="1:4" ht="15" x14ac:dyDescent="0.2">
      <c r="A281" s="26" t="s">
        <v>48</v>
      </c>
      <c r="B281" s="30" t="s">
        <v>50</v>
      </c>
      <c r="C281" s="23" t="s">
        <v>36</v>
      </c>
      <c r="D281" s="31">
        <v>3</v>
      </c>
    </row>
    <row r="282" spans="1:4" ht="15" x14ac:dyDescent="0.2">
      <c r="A282" s="26" t="s">
        <v>48</v>
      </c>
      <c r="B282" s="22" t="s">
        <v>51</v>
      </c>
      <c r="C282" s="23" t="s">
        <v>36</v>
      </c>
      <c r="D282" s="31">
        <v>3</v>
      </c>
    </row>
    <row r="283" spans="1:4" ht="15" x14ac:dyDescent="0.2">
      <c r="A283" s="26" t="s">
        <v>52</v>
      </c>
      <c r="B283" s="23" t="s">
        <v>53</v>
      </c>
      <c r="C283" s="23" t="s">
        <v>7</v>
      </c>
      <c r="D283" s="25">
        <v>1</v>
      </c>
    </row>
    <row r="284" spans="1:4" ht="15" x14ac:dyDescent="0.2">
      <c r="A284" s="32" t="s">
        <v>54</v>
      </c>
      <c r="B284" s="9" t="s">
        <v>55</v>
      </c>
      <c r="C284" s="33" t="s">
        <v>7</v>
      </c>
      <c r="D284" s="34">
        <v>2</v>
      </c>
    </row>
    <row r="285" spans="1:4" ht="15" x14ac:dyDescent="0.2">
      <c r="A285" s="26" t="s">
        <v>56</v>
      </c>
      <c r="B285" s="26" t="s">
        <v>56</v>
      </c>
      <c r="C285" s="23" t="s">
        <v>10</v>
      </c>
      <c r="D285" s="37">
        <v>7.5</v>
      </c>
    </row>
    <row r="286" spans="1:4" ht="15" x14ac:dyDescent="0.2">
      <c r="A286" s="26" t="s">
        <v>57</v>
      </c>
      <c r="B286" s="26" t="s">
        <v>57</v>
      </c>
      <c r="C286" s="23" t="s">
        <v>10</v>
      </c>
      <c r="D286" s="37">
        <v>75</v>
      </c>
    </row>
    <row r="287" spans="1:4" ht="15" x14ac:dyDescent="0.2">
      <c r="A287" s="26" t="s">
        <v>58</v>
      </c>
      <c r="B287" s="26" t="s">
        <v>58</v>
      </c>
      <c r="C287" s="23" t="s">
        <v>10</v>
      </c>
      <c r="D287" s="37">
        <v>24</v>
      </c>
    </row>
    <row r="288" spans="1:4" ht="15" x14ac:dyDescent="0.2">
      <c r="A288" s="21" t="s">
        <v>0</v>
      </c>
      <c r="B288" s="22" t="s">
        <v>1</v>
      </c>
      <c r="C288" s="23" t="s">
        <v>2</v>
      </c>
      <c r="D288" s="24">
        <v>2.0659999999999998</v>
      </c>
    </row>
    <row r="289" spans="1:4" ht="15" x14ac:dyDescent="0.2">
      <c r="A289" s="21" t="s">
        <v>0</v>
      </c>
      <c r="B289" s="22" t="s">
        <v>3</v>
      </c>
      <c r="C289" s="23" t="s">
        <v>2</v>
      </c>
      <c r="D289" s="24">
        <v>0.28000000000000003</v>
      </c>
    </row>
    <row r="290" spans="1:4" ht="15" x14ac:dyDescent="0.2">
      <c r="A290" s="21" t="s">
        <v>0</v>
      </c>
      <c r="B290" s="22" t="s">
        <v>4</v>
      </c>
      <c r="C290" s="23" t="s">
        <v>2</v>
      </c>
      <c r="D290" s="24">
        <v>0.02</v>
      </c>
    </row>
    <row r="291" spans="1:4" ht="15" x14ac:dyDescent="0.2">
      <c r="A291" s="21" t="s">
        <v>5</v>
      </c>
      <c r="B291" s="23" t="s">
        <v>6</v>
      </c>
      <c r="C291" s="23" t="s">
        <v>7</v>
      </c>
      <c r="D291" s="25">
        <v>15</v>
      </c>
    </row>
    <row r="292" spans="1:4" ht="15" x14ac:dyDescent="0.2">
      <c r="A292" s="26" t="s">
        <v>8</v>
      </c>
      <c r="B292" s="23" t="s">
        <v>9</v>
      </c>
      <c r="C292" s="23" t="s">
        <v>10</v>
      </c>
      <c r="D292" s="27">
        <v>40.9</v>
      </c>
    </row>
    <row r="293" spans="1:4" ht="15" x14ac:dyDescent="0.2">
      <c r="A293" s="26" t="s">
        <v>11</v>
      </c>
      <c r="B293" s="23" t="s">
        <v>12</v>
      </c>
      <c r="C293" s="23" t="s">
        <v>10</v>
      </c>
      <c r="D293" s="28">
        <v>252</v>
      </c>
    </row>
    <row r="294" spans="1:4" ht="15" x14ac:dyDescent="0.2">
      <c r="A294" s="26" t="s">
        <v>13</v>
      </c>
      <c r="B294" s="23" t="s">
        <v>14</v>
      </c>
      <c r="C294" s="23" t="s">
        <v>7</v>
      </c>
      <c r="D294" s="28">
        <v>202</v>
      </c>
    </row>
    <row r="295" spans="1:4" ht="15" x14ac:dyDescent="0.2">
      <c r="A295" s="29" t="s">
        <v>15</v>
      </c>
      <c r="B295" s="30" t="s">
        <v>16</v>
      </c>
      <c r="C295" s="23" t="s">
        <v>7</v>
      </c>
      <c r="D295" s="28">
        <v>50</v>
      </c>
    </row>
    <row r="296" spans="1:4" ht="15" x14ac:dyDescent="0.2">
      <c r="A296" s="26" t="s">
        <v>17</v>
      </c>
      <c r="B296" s="23" t="s">
        <v>18</v>
      </c>
      <c r="C296" s="23" t="s">
        <v>7</v>
      </c>
      <c r="D296" s="28">
        <v>20</v>
      </c>
    </row>
    <row r="297" spans="1:4" ht="15" x14ac:dyDescent="0.2">
      <c r="A297" s="26" t="s">
        <v>19</v>
      </c>
      <c r="B297" s="23" t="s">
        <v>20</v>
      </c>
      <c r="C297" s="23" t="s">
        <v>7</v>
      </c>
      <c r="D297" s="28">
        <v>23</v>
      </c>
    </row>
    <row r="298" spans="1:4" ht="15" x14ac:dyDescent="0.2">
      <c r="A298" s="29" t="s">
        <v>21</v>
      </c>
      <c r="B298" s="23" t="s">
        <v>22</v>
      </c>
      <c r="C298" s="23" t="s">
        <v>7</v>
      </c>
      <c r="D298" s="28">
        <v>113</v>
      </c>
    </row>
    <row r="299" spans="1:4" ht="15" x14ac:dyDescent="0.2">
      <c r="A299" s="26" t="s">
        <v>23</v>
      </c>
      <c r="B299" s="23" t="s">
        <v>24</v>
      </c>
      <c r="C299" s="23" t="s">
        <v>7</v>
      </c>
      <c r="D299" s="28">
        <v>8</v>
      </c>
    </row>
    <row r="300" spans="1:4" ht="15" x14ac:dyDescent="0.2">
      <c r="A300" s="29" t="s">
        <v>25</v>
      </c>
      <c r="B300" s="30" t="s">
        <v>26</v>
      </c>
      <c r="C300" s="23" t="s">
        <v>7</v>
      </c>
      <c r="D300" s="28">
        <v>2</v>
      </c>
    </row>
    <row r="301" spans="1:4" ht="15" x14ac:dyDescent="0.2">
      <c r="A301" s="29" t="s">
        <v>27</v>
      </c>
      <c r="B301" s="30" t="s">
        <v>28</v>
      </c>
      <c r="C301" s="23" t="s">
        <v>10</v>
      </c>
      <c r="D301" s="37">
        <v>6</v>
      </c>
    </row>
    <row r="302" spans="1:4" ht="15" x14ac:dyDescent="0.2">
      <c r="A302" s="26" t="s">
        <v>23</v>
      </c>
      <c r="B302" s="23" t="s">
        <v>29</v>
      </c>
      <c r="C302" s="23" t="s">
        <v>7</v>
      </c>
      <c r="D302" s="28">
        <v>25</v>
      </c>
    </row>
    <row r="303" spans="1:4" ht="15" x14ac:dyDescent="0.2">
      <c r="A303" s="29" t="s">
        <v>30</v>
      </c>
      <c r="B303" s="30" t="s">
        <v>31</v>
      </c>
      <c r="C303" s="23" t="s">
        <v>7</v>
      </c>
      <c r="D303" s="28">
        <v>12</v>
      </c>
    </row>
    <row r="304" spans="1:4" ht="15" x14ac:dyDescent="0.2">
      <c r="A304" s="26" t="s">
        <v>32</v>
      </c>
      <c r="B304" s="23" t="s">
        <v>33</v>
      </c>
      <c r="C304" s="23" t="s">
        <v>7</v>
      </c>
      <c r="D304" s="28">
        <v>2</v>
      </c>
    </row>
    <row r="305" spans="1:4" ht="15" x14ac:dyDescent="0.2">
      <c r="A305" s="26" t="s">
        <v>34</v>
      </c>
      <c r="B305" s="23" t="s">
        <v>35</v>
      </c>
      <c r="C305" s="23" t="s">
        <v>36</v>
      </c>
      <c r="D305" s="31">
        <v>232</v>
      </c>
    </row>
    <row r="306" spans="1:4" ht="15" x14ac:dyDescent="0.2">
      <c r="A306" s="29" t="s">
        <v>37</v>
      </c>
      <c r="B306" s="30" t="s">
        <v>38</v>
      </c>
      <c r="C306" s="23" t="s">
        <v>36</v>
      </c>
      <c r="D306" s="31">
        <v>15</v>
      </c>
    </row>
    <row r="307" spans="1:4" ht="15" x14ac:dyDescent="0.2">
      <c r="A307" s="29" t="s">
        <v>39</v>
      </c>
      <c r="B307" s="30" t="s">
        <v>40</v>
      </c>
      <c r="C307" s="23" t="s">
        <v>36</v>
      </c>
      <c r="D307" s="31">
        <v>15</v>
      </c>
    </row>
    <row r="308" spans="1:4" ht="15" x14ac:dyDescent="0.2">
      <c r="A308" s="26" t="s">
        <v>39</v>
      </c>
      <c r="B308" s="23" t="s">
        <v>41</v>
      </c>
      <c r="C308" s="23" t="s">
        <v>36</v>
      </c>
      <c r="D308" s="31">
        <v>88</v>
      </c>
    </row>
    <row r="309" spans="1:4" ht="15" x14ac:dyDescent="0.2">
      <c r="A309" s="26" t="s">
        <v>42</v>
      </c>
      <c r="B309" s="23" t="s">
        <v>43</v>
      </c>
      <c r="C309" s="23" t="s">
        <v>36</v>
      </c>
      <c r="D309" s="31">
        <v>123</v>
      </c>
    </row>
    <row r="310" spans="1:4" ht="15" x14ac:dyDescent="0.2">
      <c r="A310" s="26" t="s">
        <v>44</v>
      </c>
      <c r="B310" s="23" t="s">
        <v>45</v>
      </c>
      <c r="C310" s="23" t="s">
        <v>36</v>
      </c>
      <c r="D310" s="31">
        <v>8</v>
      </c>
    </row>
    <row r="311" spans="1:4" ht="15" x14ac:dyDescent="0.2">
      <c r="A311" s="29" t="s">
        <v>46</v>
      </c>
      <c r="B311" s="30" t="s">
        <v>47</v>
      </c>
      <c r="C311" s="23" t="s">
        <v>36</v>
      </c>
      <c r="D311" s="31">
        <v>2</v>
      </c>
    </row>
    <row r="312" spans="1:4" ht="15" x14ac:dyDescent="0.2">
      <c r="A312" s="26" t="s">
        <v>48</v>
      </c>
      <c r="B312" s="30" t="s">
        <v>49</v>
      </c>
      <c r="C312" s="23" t="s">
        <v>36</v>
      </c>
      <c r="D312" s="31">
        <v>9</v>
      </c>
    </row>
    <row r="313" spans="1:4" ht="15" x14ac:dyDescent="0.2">
      <c r="A313" s="26" t="s">
        <v>48</v>
      </c>
      <c r="B313" s="30" t="s">
        <v>50</v>
      </c>
      <c r="C313" s="23" t="s">
        <v>36</v>
      </c>
      <c r="D313" s="31">
        <v>3</v>
      </c>
    </row>
    <row r="314" spans="1:4" ht="15" x14ac:dyDescent="0.2">
      <c r="A314" s="26" t="s">
        <v>48</v>
      </c>
      <c r="B314" s="22" t="s">
        <v>51</v>
      </c>
      <c r="C314" s="23" t="s">
        <v>36</v>
      </c>
      <c r="D314" s="31">
        <v>3</v>
      </c>
    </row>
    <row r="315" spans="1:4" ht="15" x14ac:dyDescent="0.2">
      <c r="A315" s="26" t="s">
        <v>56</v>
      </c>
      <c r="B315" s="26" t="s">
        <v>56</v>
      </c>
      <c r="C315" s="23" t="s">
        <v>10</v>
      </c>
      <c r="D315" s="37">
        <v>3</v>
      </c>
    </row>
    <row r="316" spans="1:4" ht="15" x14ac:dyDescent="0.2">
      <c r="A316" s="26" t="s">
        <v>57</v>
      </c>
      <c r="B316" s="26" t="s">
        <v>57</v>
      </c>
      <c r="C316" s="23" t="s">
        <v>10</v>
      </c>
      <c r="D316" s="37">
        <v>30</v>
      </c>
    </row>
    <row r="317" spans="1:4" ht="15" x14ac:dyDescent="0.2">
      <c r="A317" s="26" t="s">
        <v>58</v>
      </c>
      <c r="B317" s="26" t="s">
        <v>58</v>
      </c>
      <c r="C317" s="23" t="s">
        <v>10</v>
      </c>
      <c r="D317" s="37">
        <v>24</v>
      </c>
    </row>
    <row r="318" spans="1:4" ht="15" x14ac:dyDescent="0.2">
      <c r="A318" s="38" t="s">
        <v>5</v>
      </c>
      <c r="B318" s="39" t="s">
        <v>63</v>
      </c>
      <c r="C318" s="33" t="s">
        <v>7</v>
      </c>
      <c r="D318" s="34">
        <v>5</v>
      </c>
    </row>
    <row r="319" spans="1:4" ht="15" x14ac:dyDescent="0.2">
      <c r="A319" s="32" t="s">
        <v>54</v>
      </c>
      <c r="B319" s="9" t="s">
        <v>64</v>
      </c>
      <c r="C319" s="33" t="s">
        <v>7</v>
      </c>
      <c r="D319" s="40">
        <v>0</v>
      </c>
    </row>
    <row r="320" spans="1:4" ht="15" x14ac:dyDescent="0.2">
      <c r="A320" s="32" t="s">
        <v>54</v>
      </c>
      <c r="B320" s="9" t="s">
        <v>65</v>
      </c>
      <c r="C320" s="33" t="s">
        <v>7</v>
      </c>
      <c r="D320" s="40">
        <v>5</v>
      </c>
    </row>
    <row r="321" spans="1:4" ht="15" x14ac:dyDescent="0.2">
      <c r="A321" s="32" t="s">
        <v>54</v>
      </c>
      <c r="B321" s="9" t="s">
        <v>66</v>
      </c>
      <c r="C321" s="33" t="s">
        <v>7</v>
      </c>
      <c r="D321" s="40">
        <v>0</v>
      </c>
    </row>
    <row r="322" spans="1:4" ht="15" x14ac:dyDescent="0.2">
      <c r="A322" s="32" t="s">
        <v>67</v>
      </c>
      <c r="B322" s="33" t="s">
        <v>68</v>
      </c>
      <c r="C322" s="33" t="s">
        <v>7</v>
      </c>
      <c r="D322" s="40">
        <v>5</v>
      </c>
    </row>
    <row r="323" spans="1:4" ht="15" x14ac:dyDescent="0.2">
      <c r="A323" s="32" t="s">
        <v>52</v>
      </c>
      <c r="B323" s="33" t="s">
        <v>69</v>
      </c>
      <c r="C323" s="33" t="s">
        <v>7</v>
      </c>
      <c r="D323" s="40">
        <v>0</v>
      </c>
    </row>
    <row r="324" spans="1:4" ht="15" x14ac:dyDescent="0.2">
      <c r="A324" s="32" t="s">
        <v>52</v>
      </c>
      <c r="B324" s="33" t="s">
        <v>70</v>
      </c>
      <c r="C324" s="33" t="s">
        <v>7</v>
      </c>
      <c r="D324" s="40">
        <v>10</v>
      </c>
    </row>
    <row r="325" spans="1:4" ht="15" x14ac:dyDescent="0.2">
      <c r="A325" s="32" t="s">
        <v>8</v>
      </c>
      <c r="B325" s="33" t="s">
        <v>71</v>
      </c>
      <c r="C325" s="33" t="s">
        <v>10</v>
      </c>
      <c r="D325" s="40">
        <v>11</v>
      </c>
    </row>
    <row r="326" spans="1:4" ht="15" x14ac:dyDescent="0.2">
      <c r="A326" s="32" t="s">
        <v>79</v>
      </c>
      <c r="B326" s="33" t="s">
        <v>80</v>
      </c>
      <c r="C326" s="33" t="s">
        <v>7</v>
      </c>
      <c r="D326" s="40">
        <v>30</v>
      </c>
    </row>
    <row r="327" spans="1:4" ht="15" x14ac:dyDescent="0.2">
      <c r="A327" s="41" t="s">
        <v>81</v>
      </c>
      <c r="B327" s="9" t="s">
        <v>82</v>
      </c>
      <c r="C327" s="33" t="s">
        <v>7</v>
      </c>
      <c r="D327" s="40">
        <v>0</v>
      </c>
    </row>
    <row r="328" spans="1:4" ht="15" x14ac:dyDescent="0.2">
      <c r="A328" s="32" t="s">
        <v>83</v>
      </c>
      <c r="B328" s="33" t="s">
        <v>84</v>
      </c>
      <c r="C328" s="33" t="s">
        <v>7</v>
      </c>
      <c r="D328" s="40">
        <v>30</v>
      </c>
    </row>
    <row r="329" spans="1:4" ht="15" x14ac:dyDescent="0.2">
      <c r="A329" s="36" t="s">
        <v>85</v>
      </c>
      <c r="B329" s="9" t="s">
        <v>86</v>
      </c>
      <c r="C329" s="33" t="s">
        <v>7</v>
      </c>
      <c r="D329" s="40">
        <v>0</v>
      </c>
    </row>
    <row r="330" spans="1:4" ht="15" x14ac:dyDescent="0.2">
      <c r="A330" s="32" t="s">
        <v>87</v>
      </c>
      <c r="B330" s="33" t="s">
        <v>88</v>
      </c>
      <c r="C330" s="33" t="s">
        <v>7</v>
      </c>
      <c r="D330" s="37">
        <v>30</v>
      </c>
    </row>
    <row r="331" spans="1:4" ht="15" x14ac:dyDescent="0.2">
      <c r="A331" s="32" t="s">
        <v>89</v>
      </c>
      <c r="B331" s="33" t="s">
        <v>90</v>
      </c>
      <c r="C331" s="33" t="s">
        <v>7</v>
      </c>
      <c r="D331" s="40">
        <v>5</v>
      </c>
    </row>
    <row r="332" spans="1:4" ht="15" x14ac:dyDescent="0.2">
      <c r="A332" s="32" t="s">
        <v>89</v>
      </c>
      <c r="B332" s="33" t="s">
        <v>91</v>
      </c>
      <c r="C332" s="33" t="s">
        <v>7</v>
      </c>
      <c r="D332" s="40">
        <v>30</v>
      </c>
    </row>
    <row r="333" spans="1:4" ht="15" x14ac:dyDescent="0.2">
      <c r="A333" s="32" t="s">
        <v>56</v>
      </c>
      <c r="B333" s="32" t="s">
        <v>56</v>
      </c>
      <c r="C333" s="33" t="s">
        <v>10</v>
      </c>
      <c r="D333" s="37">
        <v>25</v>
      </c>
    </row>
    <row r="334" spans="1:4" ht="15" x14ac:dyDescent="0.2">
      <c r="A334" s="32" t="s">
        <v>57</v>
      </c>
      <c r="B334" s="32" t="s">
        <v>57</v>
      </c>
      <c r="C334" s="33" t="s">
        <v>10</v>
      </c>
      <c r="D334" s="37">
        <v>50</v>
      </c>
    </row>
    <row r="335" spans="1:4" ht="15" x14ac:dyDescent="0.2">
      <c r="A335" s="21" t="s">
        <v>0</v>
      </c>
      <c r="B335" s="22" t="s">
        <v>1</v>
      </c>
      <c r="C335" s="23" t="s">
        <v>2</v>
      </c>
      <c r="D335" s="24">
        <v>2.3580000000000001</v>
      </c>
    </row>
    <row r="336" spans="1:4" ht="15" x14ac:dyDescent="0.2">
      <c r="A336" s="21" t="s">
        <v>0</v>
      </c>
      <c r="B336" s="22" t="s">
        <v>3</v>
      </c>
      <c r="C336" s="23" t="s">
        <v>2</v>
      </c>
      <c r="D336" s="24">
        <v>0.2</v>
      </c>
    </row>
    <row r="337" spans="1:4" ht="15" x14ac:dyDescent="0.2">
      <c r="A337" s="21" t="s">
        <v>0</v>
      </c>
      <c r="B337" s="22" t="s">
        <v>4</v>
      </c>
      <c r="C337" s="23" t="s">
        <v>2</v>
      </c>
      <c r="D337" s="24">
        <v>0.06</v>
      </c>
    </row>
    <row r="338" spans="1:4" ht="15" x14ac:dyDescent="0.2">
      <c r="A338" s="21" t="s">
        <v>5</v>
      </c>
      <c r="B338" s="23" t="s">
        <v>6</v>
      </c>
      <c r="C338" s="23" t="s">
        <v>7</v>
      </c>
      <c r="D338" s="25">
        <v>1</v>
      </c>
    </row>
    <row r="339" spans="1:4" ht="15" x14ac:dyDescent="0.2">
      <c r="A339" s="26" t="s">
        <v>8</v>
      </c>
      <c r="B339" s="23" t="s">
        <v>9</v>
      </c>
      <c r="C339" s="23" t="s">
        <v>10</v>
      </c>
      <c r="D339" s="27">
        <v>46.3</v>
      </c>
    </row>
    <row r="340" spans="1:4" ht="15" x14ac:dyDescent="0.2">
      <c r="A340" s="26" t="s">
        <v>11</v>
      </c>
      <c r="B340" s="23" t="s">
        <v>12</v>
      </c>
      <c r="C340" s="23" t="s">
        <v>10</v>
      </c>
      <c r="D340" s="28">
        <v>264</v>
      </c>
    </row>
    <row r="341" spans="1:4" ht="15" x14ac:dyDescent="0.2">
      <c r="A341" s="26" t="s">
        <v>13</v>
      </c>
      <c r="B341" s="23" t="s">
        <v>14</v>
      </c>
      <c r="C341" s="23" t="s">
        <v>7</v>
      </c>
      <c r="D341" s="28">
        <v>194</v>
      </c>
    </row>
    <row r="342" spans="1:4" ht="15" x14ac:dyDescent="0.2">
      <c r="A342" s="29" t="s">
        <v>15</v>
      </c>
      <c r="B342" s="30" t="s">
        <v>16</v>
      </c>
      <c r="C342" s="23" t="s">
        <v>7</v>
      </c>
      <c r="D342" s="28">
        <v>70</v>
      </c>
    </row>
    <row r="343" spans="1:4" ht="15" x14ac:dyDescent="0.2">
      <c r="A343" s="26" t="s">
        <v>17</v>
      </c>
      <c r="B343" s="23" t="s">
        <v>18</v>
      </c>
      <c r="C343" s="23" t="s">
        <v>7</v>
      </c>
      <c r="D343" s="28">
        <v>29</v>
      </c>
    </row>
    <row r="344" spans="1:4" ht="15" x14ac:dyDescent="0.2">
      <c r="A344" s="26" t="s">
        <v>19</v>
      </c>
      <c r="B344" s="23" t="s">
        <v>20</v>
      </c>
      <c r="C344" s="23" t="s">
        <v>7</v>
      </c>
      <c r="D344" s="28">
        <v>31</v>
      </c>
    </row>
    <row r="345" spans="1:4" ht="15" x14ac:dyDescent="0.2">
      <c r="A345" s="29" t="s">
        <v>21</v>
      </c>
      <c r="B345" s="23" t="s">
        <v>22</v>
      </c>
      <c r="C345" s="23" t="s">
        <v>7</v>
      </c>
      <c r="D345" s="28">
        <v>117</v>
      </c>
    </row>
    <row r="346" spans="1:4" ht="15" x14ac:dyDescent="0.2">
      <c r="A346" s="26" t="s">
        <v>23</v>
      </c>
      <c r="B346" s="23" t="s">
        <v>24</v>
      </c>
      <c r="C346" s="23" t="s">
        <v>7</v>
      </c>
      <c r="D346" s="28">
        <v>16</v>
      </c>
    </row>
    <row r="347" spans="1:4" ht="15" x14ac:dyDescent="0.2">
      <c r="A347" s="29" t="s">
        <v>25</v>
      </c>
      <c r="B347" s="30" t="s">
        <v>26</v>
      </c>
      <c r="C347" s="23" t="s">
        <v>7</v>
      </c>
      <c r="D347" s="28">
        <v>4</v>
      </c>
    </row>
    <row r="348" spans="1:4" ht="15" x14ac:dyDescent="0.2">
      <c r="A348" s="29" t="s">
        <v>27</v>
      </c>
      <c r="B348" s="30" t="s">
        <v>28</v>
      </c>
      <c r="C348" s="23" t="s">
        <v>10</v>
      </c>
      <c r="D348" s="37">
        <v>4</v>
      </c>
    </row>
    <row r="349" spans="1:4" ht="15" x14ac:dyDescent="0.2">
      <c r="A349" s="26" t="s">
        <v>23</v>
      </c>
      <c r="B349" s="23" t="s">
        <v>29</v>
      </c>
      <c r="C349" s="23" t="s">
        <v>7</v>
      </c>
      <c r="D349" s="28">
        <v>45</v>
      </c>
    </row>
    <row r="350" spans="1:4" ht="15" x14ac:dyDescent="0.2">
      <c r="A350" s="29" t="s">
        <v>30</v>
      </c>
      <c r="B350" s="30" t="s">
        <v>31</v>
      </c>
      <c r="C350" s="23" t="s">
        <v>7</v>
      </c>
      <c r="D350" s="28">
        <v>8</v>
      </c>
    </row>
    <row r="351" spans="1:4" ht="15" x14ac:dyDescent="0.2">
      <c r="A351" s="26" t="s">
        <v>32</v>
      </c>
      <c r="B351" s="23" t="s">
        <v>33</v>
      </c>
      <c r="C351" s="23" t="s">
        <v>7</v>
      </c>
      <c r="D351" s="28">
        <v>7</v>
      </c>
    </row>
    <row r="352" spans="1:4" ht="15" x14ac:dyDescent="0.2">
      <c r="A352" s="26" t="s">
        <v>34</v>
      </c>
      <c r="B352" s="23" t="s">
        <v>35</v>
      </c>
      <c r="C352" s="23" t="s">
        <v>36</v>
      </c>
      <c r="D352" s="31">
        <v>235</v>
      </c>
    </row>
    <row r="353" spans="1:4" ht="15" x14ac:dyDescent="0.2">
      <c r="A353" s="29" t="s">
        <v>37</v>
      </c>
      <c r="B353" s="30" t="s">
        <v>38</v>
      </c>
      <c r="C353" s="23" t="s">
        <v>36</v>
      </c>
      <c r="D353" s="31">
        <v>13</v>
      </c>
    </row>
    <row r="354" spans="1:4" ht="15" x14ac:dyDescent="0.2">
      <c r="A354" s="29" t="s">
        <v>39</v>
      </c>
      <c r="B354" s="30" t="s">
        <v>40</v>
      </c>
      <c r="C354" s="23" t="s">
        <v>36</v>
      </c>
      <c r="D354" s="31">
        <v>13</v>
      </c>
    </row>
    <row r="355" spans="1:4" ht="15" x14ac:dyDescent="0.2">
      <c r="A355" s="26" t="s">
        <v>39</v>
      </c>
      <c r="B355" s="23" t="s">
        <v>41</v>
      </c>
      <c r="C355" s="23" t="s">
        <v>36</v>
      </c>
      <c r="D355" s="31">
        <v>88</v>
      </c>
    </row>
    <row r="356" spans="1:4" ht="15" x14ac:dyDescent="0.2">
      <c r="A356" s="26" t="s">
        <v>42</v>
      </c>
      <c r="B356" s="23" t="s">
        <v>43</v>
      </c>
      <c r="C356" s="23" t="s">
        <v>36</v>
      </c>
      <c r="D356" s="31">
        <v>128</v>
      </c>
    </row>
    <row r="357" spans="1:4" ht="15" x14ac:dyDescent="0.2">
      <c r="A357" s="26" t="s">
        <v>44</v>
      </c>
      <c r="B357" s="23" t="s">
        <v>45</v>
      </c>
      <c r="C357" s="23" t="s">
        <v>36</v>
      </c>
      <c r="D357" s="31">
        <v>28</v>
      </c>
    </row>
    <row r="358" spans="1:4" ht="15" x14ac:dyDescent="0.2">
      <c r="A358" s="29" t="s">
        <v>46</v>
      </c>
      <c r="B358" s="30" t="s">
        <v>47</v>
      </c>
      <c r="C358" s="23" t="s">
        <v>36</v>
      </c>
      <c r="D358" s="31">
        <v>7</v>
      </c>
    </row>
    <row r="359" spans="1:4" ht="15" x14ac:dyDescent="0.2">
      <c r="A359" s="26" t="s">
        <v>48</v>
      </c>
      <c r="B359" s="30" t="s">
        <v>49</v>
      </c>
      <c r="C359" s="23" t="s">
        <v>36</v>
      </c>
      <c r="D359" s="31">
        <v>6</v>
      </c>
    </row>
    <row r="360" spans="1:4" ht="15" x14ac:dyDescent="0.2">
      <c r="A360" s="26" t="s">
        <v>48</v>
      </c>
      <c r="B360" s="30" t="s">
        <v>50</v>
      </c>
      <c r="C360" s="23" t="s">
        <v>36</v>
      </c>
      <c r="D360" s="31">
        <v>2</v>
      </c>
    </row>
    <row r="361" spans="1:4" ht="15" x14ac:dyDescent="0.2">
      <c r="A361" s="26" t="s">
        <v>48</v>
      </c>
      <c r="B361" s="22" t="s">
        <v>51</v>
      </c>
      <c r="C361" s="23" t="s">
        <v>36</v>
      </c>
      <c r="D361" s="31">
        <v>2</v>
      </c>
    </row>
    <row r="362" spans="1:4" ht="15" x14ac:dyDescent="0.2">
      <c r="A362" s="26" t="s">
        <v>58</v>
      </c>
      <c r="B362" s="26" t="s">
        <v>58</v>
      </c>
      <c r="C362" s="23" t="s">
        <v>10</v>
      </c>
      <c r="D362" s="37">
        <v>16</v>
      </c>
    </row>
    <row r="363" spans="1:4" ht="15" x14ac:dyDescent="0.2">
      <c r="A363" s="38" t="s">
        <v>5</v>
      </c>
      <c r="B363" s="39" t="s">
        <v>63</v>
      </c>
      <c r="C363" s="33" t="s">
        <v>7</v>
      </c>
      <c r="D363" s="34">
        <v>1</v>
      </c>
    </row>
    <row r="364" spans="1:4" ht="15" x14ac:dyDescent="0.2">
      <c r="A364" s="32" t="s">
        <v>54</v>
      </c>
      <c r="B364" s="9" t="s">
        <v>64</v>
      </c>
      <c r="C364" s="33" t="s">
        <v>7</v>
      </c>
      <c r="D364" s="40">
        <v>0</v>
      </c>
    </row>
    <row r="365" spans="1:4" ht="15" x14ac:dyDescent="0.2">
      <c r="A365" s="32" t="s">
        <v>54</v>
      </c>
      <c r="B365" s="9" t="s">
        <v>65</v>
      </c>
      <c r="C365" s="33" t="s">
        <v>7</v>
      </c>
      <c r="D365" s="40">
        <v>1</v>
      </c>
    </row>
    <row r="366" spans="1:4" ht="15" x14ac:dyDescent="0.2">
      <c r="A366" s="32" t="s">
        <v>54</v>
      </c>
      <c r="B366" s="9" t="s">
        <v>66</v>
      </c>
      <c r="C366" s="33" t="s">
        <v>7</v>
      </c>
      <c r="D366" s="40">
        <v>0</v>
      </c>
    </row>
    <row r="367" spans="1:4" ht="15" x14ac:dyDescent="0.2">
      <c r="A367" s="32" t="s">
        <v>67</v>
      </c>
      <c r="B367" s="33" t="s">
        <v>68</v>
      </c>
      <c r="C367" s="33" t="s">
        <v>7</v>
      </c>
      <c r="D367" s="40">
        <v>1</v>
      </c>
    </row>
    <row r="368" spans="1:4" ht="15" x14ac:dyDescent="0.2">
      <c r="A368" s="32" t="s">
        <v>52</v>
      </c>
      <c r="B368" s="33" t="s">
        <v>69</v>
      </c>
      <c r="C368" s="33" t="s">
        <v>7</v>
      </c>
      <c r="D368" s="40">
        <v>0</v>
      </c>
    </row>
    <row r="369" spans="1:4" ht="15" x14ac:dyDescent="0.2">
      <c r="A369" s="32" t="s">
        <v>52</v>
      </c>
      <c r="B369" s="33" t="s">
        <v>70</v>
      </c>
      <c r="C369" s="33" t="s">
        <v>7</v>
      </c>
      <c r="D369" s="40">
        <v>2</v>
      </c>
    </row>
    <row r="370" spans="1:4" ht="15" x14ac:dyDescent="0.2">
      <c r="A370" s="32" t="s">
        <v>8</v>
      </c>
      <c r="B370" s="33" t="s">
        <v>71</v>
      </c>
      <c r="C370" s="33" t="s">
        <v>10</v>
      </c>
      <c r="D370" s="40">
        <v>2.2000000000000002</v>
      </c>
    </row>
    <row r="371" spans="1:4" ht="15" x14ac:dyDescent="0.2">
      <c r="A371" s="32" t="s">
        <v>79</v>
      </c>
      <c r="B371" s="33" t="s">
        <v>80</v>
      </c>
      <c r="C371" s="33" t="s">
        <v>7</v>
      </c>
      <c r="D371" s="40">
        <v>6</v>
      </c>
    </row>
    <row r="372" spans="1:4" ht="15" x14ac:dyDescent="0.2">
      <c r="A372" s="41" t="s">
        <v>81</v>
      </c>
      <c r="B372" s="9" t="s">
        <v>82</v>
      </c>
      <c r="C372" s="33" t="s">
        <v>7</v>
      </c>
      <c r="D372" s="40">
        <v>0</v>
      </c>
    </row>
    <row r="373" spans="1:4" ht="15" x14ac:dyDescent="0.2">
      <c r="A373" s="32" t="s">
        <v>83</v>
      </c>
      <c r="B373" s="33" t="s">
        <v>84</v>
      </c>
      <c r="C373" s="33" t="s">
        <v>7</v>
      </c>
      <c r="D373" s="40">
        <v>6</v>
      </c>
    </row>
    <row r="374" spans="1:4" ht="15" x14ac:dyDescent="0.2">
      <c r="A374" s="36" t="s">
        <v>85</v>
      </c>
      <c r="B374" s="9" t="s">
        <v>86</v>
      </c>
      <c r="C374" s="33" t="s">
        <v>7</v>
      </c>
      <c r="D374" s="40">
        <v>0</v>
      </c>
    </row>
    <row r="375" spans="1:4" ht="15" x14ac:dyDescent="0.2">
      <c r="A375" s="32" t="s">
        <v>87</v>
      </c>
      <c r="B375" s="33" t="s">
        <v>88</v>
      </c>
      <c r="C375" s="33" t="s">
        <v>7</v>
      </c>
      <c r="D375" s="37">
        <v>6</v>
      </c>
    </row>
    <row r="376" spans="1:4" ht="15" x14ac:dyDescent="0.2">
      <c r="A376" s="32" t="s">
        <v>89</v>
      </c>
      <c r="B376" s="33" t="s">
        <v>90</v>
      </c>
      <c r="C376" s="33" t="s">
        <v>7</v>
      </c>
      <c r="D376" s="40">
        <v>1</v>
      </c>
    </row>
    <row r="377" spans="1:4" ht="15" x14ac:dyDescent="0.2">
      <c r="A377" s="32" t="s">
        <v>89</v>
      </c>
      <c r="B377" s="33" t="s">
        <v>91</v>
      </c>
      <c r="C377" s="33" t="s">
        <v>7</v>
      </c>
      <c r="D377" s="40">
        <v>6</v>
      </c>
    </row>
    <row r="378" spans="1:4" ht="15" x14ac:dyDescent="0.2">
      <c r="A378" s="32" t="s">
        <v>56</v>
      </c>
      <c r="B378" s="32" t="s">
        <v>56</v>
      </c>
      <c r="C378" s="33" t="s">
        <v>10</v>
      </c>
      <c r="D378" s="37">
        <v>5</v>
      </c>
    </row>
    <row r="379" spans="1:4" ht="15" x14ac:dyDescent="0.2">
      <c r="A379" s="32" t="s">
        <v>57</v>
      </c>
      <c r="B379" s="32" t="s">
        <v>57</v>
      </c>
      <c r="C379" s="33" t="s">
        <v>10</v>
      </c>
      <c r="D379" s="37">
        <v>10</v>
      </c>
    </row>
    <row r="380" spans="1:4" ht="15" x14ac:dyDescent="0.2">
      <c r="A380" s="21" t="s">
        <v>0</v>
      </c>
      <c r="B380" s="22" t="s">
        <v>1</v>
      </c>
      <c r="C380" s="23" t="s">
        <v>2</v>
      </c>
      <c r="D380" s="24">
        <v>0.24199999999999999</v>
      </c>
    </row>
    <row r="381" spans="1:4" ht="15" x14ac:dyDescent="0.2">
      <c r="A381" s="21" t="s">
        <v>0</v>
      </c>
      <c r="B381" s="22" t="s">
        <v>3</v>
      </c>
      <c r="C381" s="23" t="s">
        <v>2</v>
      </c>
      <c r="D381" s="24">
        <v>0.02</v>
      </c>
    </row>
    <row r="382" spans="1:4" ht="15" x14ac:dyDescent="0.2">
      <c r="A382" s="21" t="s">
        <v>0</v>
      </c>
      <c r="B382" s="22" t="s">
        <v>4</v>
      </c>
      <c r="C382" s="23" t="s">
        <v>2</v>
      </c>
      <c r="D382" s="24">
        <v>0</v>
      </c>
    </row>
    <row r="383" spans="1:4" ht="15" x14ac:dyDescent="0.2">
      <c r="A383" s="26" t="s">
        <v>8</v>
      </c>
      <c r="B383" s="23" t="s">
        <v>9</v>
      </c>
      <c r="C383" s="23" t="s">
        <v>10</v>
      </c>
      <c r="D383" s="27">
        <v>8.5500000000000007</v>
      </c>
    </row>
    <row r="384" spans="1:4" ht="15" x14ac:dyDescent="0.2">
      <c r="A384" s="26" t="s">
        <v>11</v>
      </c>
      <c r="B384" s="23" t="s">
        <v>12</v>
      </c>
      <c r="C384" s="23" t="s">
        <v>10</v>
      </c>
      <c r="D384" s="28">
        <v>42</v>
      </c>
    </row>
    <row r="385" spans="1:4" ht="15" x14ac:dyDescent="0.2">
      <c r="A385" s="26" t="s">
        <v>13</v>
      </c>
      <c r="B385" s="23" t="s">
        <v>14</v>
      </c>
      <c r="C385" s="23" t="s">
        <v>7</v>
      </c>
      <c r="D385" s="28">
        <v>12</v>
      </c>
    </row>
    <row r="386" spans="1:4" ht="15" x14ac:dyDescent="0.2">
      <c r="A386" s="29" t="s">
        <v>15</v>
      </c>
      <c r="B386" s="30" t="s">
        <v>16</v>
      </c>
      <c r="C386" s="23" t="s">
        <v>7</v>
      </c>
      <c r="D386" s="28">
        <v>30</v>
      </c>
    </row>
    <row r="387" spans="1:4" ht="15" x14ac:dyDescent="0.2">
      <c r="A387" s="26" t="s">
        <v>17</v>
      </c>
      <c r="B387" s="23" t="s">
        <v>18</v>
      </c>
      <c r="C387" s="23" t="s">
        <v>7</v>
      </c>
      <c r="D387" s="28">
        <v>12</v>
      </c>
    </row>
    <row r="388" spans="1:4" ht="15" x14ac:dyDescent="0.2">
      <c r="A388" s="26" t="s">
        <v>19</v>
      </c>
      <c r="B388" s="23" t="s">
        <v>20</v>
      </c>
      <c r="C388" s="23" t="s">
        <v>7</v>
      </c>
      <c r="D388" s="28">
        <v>14</v>
      </c>
    </row>
    <row r="389" spans="1:4" ht="15" x14ac:dyDescent="0.2">
      <c r="A389" s="29" t="s">
        <v>21</v>
      </c>
      <c r="B389" s="23" t="s">
        <v>22</v>
      </c>
      <c r="C389" s="23" t="s">
        <v>7</v>
      </c>
      <c r="D389" s="28">
        <v>14</v>
      </c>
    </row>
    <row r="390" spans="1:4" ht="15" x14ac:dyDescent="0.2">
      <c r="A390" s="26" t="s">
        <v>23</v>
      </c>
      <c r="B390" s="23" t="s">
        <v>24</v>
      </c>
      <c r="C390" s="23" t="s">
        <v>7</v>
      </c>
      <c r="D390" s="28">
        <v>4</v>
      </c>
    </row>
    <row r="391" spans="1:4" ht="15" x14ac:dyDescent="0.2">
      <c r="A391" s="29" t="s">
        <v>25</v>
      </c>
      <c r="B391" s="30" t="s">
        <v>26</v>
      </c>
      <c r="C391" s="23" t="s">
        <v>7</v>
      </c>
      <c r="D391" s="28">
        <v>1</v>
      </c>
    </row>
    <row r="392" spans="1:4" ht="15" x14ac:dyDescent="0.2">
      <c r="A392" s="29" t="s">
        <v>27</v>
      </c>
      <c r="B392" s="30" t="s">
        <v>28</v>
      </c>
      <c r="C392" s="23" t="s">
        <v>10</v>
      </c>
      <c r="D392" s="37">
        <v>4</v>
      </c>
    </row>
    <row r="393" spans="1:4" ht="15" x14ac:dyDescent="0.2">
      <c r="A393" s="26" t="s">
        <v>23</v>
      </c>
      <c r="B393" s="23" t="s">
        <v>29</v>
      </c>
      <c r="C393" s="23" t="s">
        <v>7</v>
      </c>
      <c r="D393" s="28">
        <v>25</v>
      </c>
    </row>
    <row r="394" spans="1:4" ht="15" x14ac:dyDescent="0.2">
      <c r="A394" s="29" t="s">
        <v>30</v>
      </c>
      <c r="B394" s="30" t="s">
        <v>31</v>
      </c>
      <c r="C394" s="23" t="s">
        <v>7</v>
      </c>
      <c r="D394" s="28">
        <v>8</v>
      </c>
    </row>
    <row r="395" spans="1:4" ht="15" x14ac:dyDescent="0.2">
      <c r="A395" s="26" t="s">
        <v>32</v>
      </c>
      <c r="B395" s="23" t="s">
        <v>33</v>
      </c>
      <c r="C395" s="23" t="s">
        <v>7</v>
      </c>
      <c r="D395" s="28">
        <v>3</v>
      </c>
    </row>
    <row r="396" spans="1:4" ht="15" x14ac:dyDescent="0.2">
      <c r="A396" s="26" t="s">
        <v>34</v>
      </c>
      <c r="B396" s="23" t="s">
        <v>35</v>
      </c>
      <c r="C396" s="23" t="s">
        <v>36</v>
      </c>
      <c r="D396" s="31">
        <v>30</v>
      </c>
    </row>
    <row r="397" spans="1:4" ht="15" x14ac:dyDescent="0.2">
      <c r="A397" s="29" t="s">
        <v>37</v>
      </c>
      <c r="B397" s="30" t="s">
        <v>38</v>
      </c>
      <c r="C397" s="23" t="s">
        <v>36</v>
      </c>
      <c r="D397" s="31">
        <v>1</v>
      </c>
    </row>
    <row r="398" spans="1:4" ht="15" x14ac:dyDescent="0.2">
      <c r="A398" s="29" t="s">
        <v>39</v>
      </c>
      <c r="B398" s="30" t="s">
        <v>40</v>
      </c>
      <c r="C398" s="23" t="s">
        <v>36</v>
      </c>
      <c r="D398" s="31">
        <v>1</v>
      </c>
    </row>
    <row r="399" spans="1:4" ht="15" x14ac:dyDescent="0.2">
      <c r="A399" s="26" t="s">
        <v>39</v>
      </c>
      <c r="B399" s="23" t="s">
        <v>41</v>
      </c>
      <c r="C399" s="23" t="s">
        <v>36</v>
      </c>
      <c r="D399" s="31">
        <v>6</v>
      </c>
    </row>
    <row r="400" spans="1:4" ht="15" x14ac:dyDescent="0.2">
      <c r="A400" s="26" t="s">
        <v>42</v>
      </c>
      <c r="B400" s="23" t="s">
        <v>43</v>
      </c>
      <c r="C400" s="23" t="s">
        <v>36</v>
      </c>
      <c r="D400" s="31">
        <v>22</v>
      </c>
    </row>
    <row r="401" spans="1:4" ht="15" x14ac:dyDescent="0.2">
      <c r="A401" s="26" t="s">
        <v>44</v>
      </c>
      <c r="B401" s="23" t="s">
        <v>45</v>
      </c>
      <c r="C401" s="23" t="s">
        <v>36</v>
      </c>
      <c r="D401" s="31">
        <v>12</v>
      </c>
    </row>
    <row r="402" spans="1:4" ht="15" x14ac:dyDescent="0.2">
      <c r="A402" s="29" t="s">
        <v>46</v>
      </c>
      <c r="B402" s="30" t="s">
        <v>47</v>
      </c>
      <c r="C402" s="23" t="s">
        <v>36</v>
      </c>
      <c r="D402" s="31">
        <v>3</v>
      </c>
    </row>
    <row r="403" spans="1:4" ht="15" x14ac:dyDescent="0.2">
      <c r="A403" s="26" t="s">
        <v>48</v>
      </c>
      <c r="B403" s="30" t="s">
        <v>49</v>
      </c>
      <c r="C403" s="23" t="s">
        <v>36</v>
      </c>
      <c r="D403" s="31">
        <v>6</v>
      </c>
    </row>
    <row r="404" spans="1:4" ht="15" x14ac:dyDescent="0.2">
      <c r="A404" s="26" t="s">
        <v>48</v>
      </c>
      <c r="B404" s="30" t="s">
        <v>50</v>
      </c>
      <c r="C404" s="23" t="s">
        <v>36</v>
      </c>
      <c r="D404" s="31">
        <v>2</v>
      </c>
    </row>
    <row r="405" spans="1:4" ht="15" x14ac:dyDescent="0.2">
      <c r="A405" s="26" t="s">
        <v>48</v>
      </c>
      <c r="B405" s="22" t="s">
        <v>51</v>
      </c>
      <c r="C405" s="23" t="s">
        <v>36</v>
      </c>
      <c r="D405" s="31">
        <v>2</v>
      </c>
    </row>
    <row r="406" spans="1:4" ht="15" x14ac:dyDescent="0.2">
      <c r="A406" s="26" t="s">
        <v>57</v>
      </c>
      <c r="B406" s="26" t="s">
        <v>57</v>
      </c>
      <c r="C406" s="23" t="s">
        <v>10</v>
      </c>
      <c r="D406" s="37">
        <v>0</v>
      </c>
    </row>
    <row r="407" spans="1:4" ht="15" x14ac:dyDescent="0.2">
      <c r="A407" s="26" t="s">
        <v>58</v>
      </c>
      <c r="B407" s="26" t="s">
        <v>58</v>
      </c>
      <c r="C407" s="23" t="s">
        <v>10</v>
      </c>
      <c r="D407" s="37">
        <v>16</v>
      </c>
    </row>
    <row r="408" spans="1:4" ht="15" x14ac:dyDescent="0.2">
      <c r="A408" s="21" t="s">
        <v>0</v>
      </c>
      <c r="B408" s="22" t="s">
        <v>1</v>
      </c>
      <c r="C408" s="23" t="s">
        <v>2</v>
      </c>
      <c r="D408" s="24">
        <v>1.8220000000000001</v>
      </c>
    </row>
    <row r="409" spans="1:4" ht="15" x14ac:dyDescent="0.2">
      <c r="A409" s="21" t="s">
        <v>0</v>
      </c>
      <c r="B409" s="22" t="s">
        <v>3</v>
      </c>
      <c r="C409" s="23" t="s">
        <v>2</v>
      </c>
      <c r="D409" s="24">
        <v>0.2</v>
      </c>
    </row>
    <row r="410" spans="1:4" ht="15" x14ac:dyDescent="0.2">
      <c r="A410" s="21" t="s">
        <v>0</v>
      </c>
      <c r="B410" s="22" t="s">
        <v>4</v>
      </c>
      <c r="C410" s="23" t="s">
        <v>2</v>
      </c>
      <c r="D410" s="24">
        <v>0.02</v>
      </c>
    </row>
    <row r="411" spans="1:4" ht="15" x14ac:dyDescent="0.2">
      <c r="A411" s="21" t="s">
        <v>5</v>
      </c>
      <c r="B411" s="23" t="s">
        <v>6</v>
      </c>
      <c r="C411" s="23" t="s">
        <v>7</v>
      </c>
      <c r="D411" s="25">
        <v>7</v>
      </c>
    </row>
    <row r="412" spans="1:4" ht="15" x14ac:dyDescent="0.2">
      <c r="A412" s="26" t="s">
        <v>76</v>
      </c>
      <c r="B412" s="23" t="s">
        <v>100</v>
      </c>
      <c r="C412" s="23" t="s">
        <v>7</v>
      </c>
      <c r="D412" s="28">
        <v>1</v>
      </c>
    </row>
    <row r="413" spans="1:4" ht="15" x14ac:dyDescent="0.2">
      <c r="A413" s="26" t="s">
        <v>101</v>
      </c>
      <c r="B413" s="23" t="s">
        <v>102</v>
      </c>
      <c r="C413" s="23" t="s">
        <v>7</v>
      </c>
      <c r="D413" s="28">
        <v>0</v>
      </c>
    </row>
    <row r="414" spans="1:4" ht="15" x14ac:dyDescent="0.2">
      <c r="A414" s="26" t="s">
        <v>8</v>
      </c>
      <c r="B414" s="23" t="s">
        <v>9</v>
      </c>
      <c r="C414" s="23" t="s">
        <v>10</v>
      </c>
      <c r="D414" s="27">
        <v>29.25</v>
      </c>
    </row>
    <row r="415" spans="1:4" ht="15" x14ac:dyDescent="0.2">
      <c r="A415" s="26" t="s">
        <v>11</v>
      </c>
      <c r="B415" s="23" t="s">
        <v>12</v>
      </c>
      <c r="C415" s="23" t="s">
        <v>10</v>
      </c>
      <c r="D415" s="28">
        <v>182</v>
      </c>
    </row>
    <row r="416" spans="1:4" ht="15" x14ac:dyDescent="0.2">
      <c r="A416" s="26" t="s">
        <v>13</v>
      </c>
      <c r="B416" s="23" t="s">
        <v>14</v>
      </c>
      <c r="C416" s="23" t="s">
        <v>7</v>
      </c>
      <c r="D416" s="28">
        <v>148</v>
      </c>
    </row>
    <row r="417" spans="1:4" ht="15" x14ac:dyDescent="0.2">
      <c r="A417" s="29" t="s">
        <v>15</v>
      </c>
      <c r="B417" s="30" t="s">
        <v>16</v>
      </c>
      <c r="C417" s="23" t="s">
        <v>7</v>
      </c>
      <c r="D417" s="28">
        <v>34</v>
      </c>
    </row>
    <row r="418" spans="1:4" ht="15" x14ac:dyDescent="0.2">
      <c r="A418" s="26" t="s">
        <v>17</v>
      </c>
      <c r="B418" s="23" t="s">
        <v>18</v>
      </c>
      <c r="C418" s="23" t="s">
        <v>7</v>
      </c>
      <c r="D418" s="28">
        <v>15</v>
      </c>
    </row>
    <row r="419" spans="1:4" ht="15" x14ac:dyDescent="0.2">
      <c r="A419" s="26" t="s">
        <v>19</v>
      </c>
      <c r="B419" s="23" t="s">
        <v>20</v>
      </c>
      <c r="C419" s="23" t="s">
        <v>7</v>
      </c>
      <c r="D419" s="28">
        <v>17</v>
      </c>
    </row>
    <row r="420" spans="1:4" ht="15" x14ac:dyDescent="0.2">
      <c r="A420" s="29" t="s">
        <v>21</v>
      </c>
      <c r="B420" s="23" t="s">
        <v>22</v>
      </c>
      <c r="C420" s="23" t="s">
        <v>7</v>
      </c>
      <c r="D420" s="28">
        <v>84</v>
      </c>
    </row>
    <row r="421" spans="1:4" ht="15" x14ac:dyDescent="0.2">
      <c r="A421" s="26" t="s">
        <v>23</v>
      </c>
      <c r="B421" s="23" t="s">
        <v>24</v>
      </c>
      <c r="C421" s="23" t="s">
        <v>7</v>
      </c>
      <c r="D421" s="28">
        <v>0</v>
      </c>
    </row>
    <row r="422" spans="1:4" ht="15" x14ac:dyDescent="0.2">
      <c r="A422" s="29" t="s">
        <v>25</v>
      </c>
      <c r="B422" s="30" t="s">
        <v>26</v>
      </c>
      <c r="C422" s="23" t="s">
        <v>7</v>
      </c>
      <c r="D422" s="28">
        <v>0</v>
      </c>
    </row>
    <row r="423" spans="1:4" ht="15" x14ac:dyDescent="0.2">
      <c r="A423" s="29" t="s">
        <v>27</v>
      </c>
      <c r="B423" s="30" t="s">
        <v>28</v>
      </c>
      <c r="C423" s="23" t="s">
        <v>10</v>
      </c>
      <c r="D423" s="37">
        <v>4</v>
      </c>
    </row>
    <row r="424" spans="1:4" ht="15" x14ac:dyDescent="0.2">
      <c r="A424" s="26" t="s">
        <v>23</v>
      </c>
      <c r="B424" s="23" t="s">
        <v>29</v>
      </c>
      <c r="C424" s="23" t="s">
        <v>7</v>
      </c>
      <c r="D424" s="28">
        <v>35</v>
      </c>
    </row>
    <row r="425" spans="1:4" ht="15" x14ac:dyDescent="0.2">
      <c r="A425" s="29" t="s">
        <v>30</v>
      </c>
      <c r="B425" s="30" t="s">
        <v>31</v>
      </c>
      <c r="C425" s="23" t="s">
        <v>7</v>
      </c>
      <c r="D425" s="28">
        <v>8</v>
      </c>
    </row>
    <row r="426" spans="1:4" ht="15" x14ac:dyDescent="0.2">
      <c r="A426" s="26" t="s">
        <v>32</v>
      </c>
      <c r="B426" s="23" t="s">
        <v>33</v>
      </c>
      <c r="C426" s="23" t="s">
        <v>7</v>
      </c>
      <c r="D426" s="28">
        <v>5</v>
      </c>
    </row>
    <row r="427" spans="1:4" ht="15" x14ac:dyDescent="0.2">
      <c r="A427" s="26" t="s">
        <v>34</v>
      </c>
      <c r="B427" s="23" t="s">
        <v>35</v>
      </c>
      <c r="C427" s="23" t="s">
        <v>36</v>
      </c>
      <c r="D427" s="31">
        <v>167</v>
      </c>
    </row>
    <row r="428" spans="1:4" ht="15" x14ac:dyDescent="0.2">
      <c r="A428" s="29" t="s">
        <v>37</v>
      </c>
      <c r="B428" s="30" t="s">
        <v>38</v>
      </c>
      <c r="C428" s="23" t="s">
        <v>36</v>
      </c>
      <c r="D428" s="31">
        <v>11</v>
      </c>
    </row>
    <row r="429" spans="1:4" ht="15" x14ac:dyDescent="0.2">
      <c r="A429" s="29" t="s">
        <v>39</v>
      </c>
      <c r="B429" s="30" t="s">
        <v>40</v>
      </c>
      <c r="C429" s="23" t="s">
        <v>36</v>
      </c>
      <c r="D429" s="31">
        <v>11</v>
      </c>
    </row>
    <row r="430" spans="1:4" ht="15" x14ac:dyDescent="0.2">
      <c r="A430" s="26" t="s">
        <v>39</v>
      </c>
      <c r="B430" s="23" t="s">
        <v>41</v>
      </c>
      <c r="C430" s="23" t="s">
        <v>36</v>
      </c>
      <c r="D430" s="31">
        <v>63</v>
      </c>
    </row>
    <row r="431" spans="1:4" ht="15" x14ac:dyDescent="0.2">
      <c r="A431" s="26" t="s">
        <v>42</v>
      </c>
      <c r="B431" s="23" t="s">
        <v>43</v>
      </c>
      <c r="C431" s="23" t="s">
        <v>36</v>
      </c>
      <c r="D431" s="31">
        <v>92</v>
      </c>
    </row>
    <row r="432" spans="1:4" ht="15" x14ac:dyDescent="0.2">
      <c r="A432" s="26" t="s">
        <v>44</v>
      </c>
      <c r="B432" s="23" t="s">
        <v>45</v>
      </c>
      <c r="C432" s="23" t="s">
        <v>36</v>
      </c>
      <c r="D432" s="31">
        <v>20</v>
      </c>
    </row>
    <row r="433" spans="1:4" ht="15" x14ac:dyDescent="0.2">
      <c r="A433" s="29" t="s">
        <v>46</v>
      </c>
      <c r="B433" s="30" t="s">
        <v>47</v>
      </c>
      <c r="C433" s="23" t="s">
        <v>36</v>
      </c>
      <c r="D433" s="31">
        <v>5</v>
      </c>
    </row>
    <row r="434" spans="1:4" ht="15" x14ac:dyDescent="0.2">
      <c r="A434" s="26" t="s">
        <v>48</v>
      </c>
      <c r="B434" s="30" t="s">
        <v>49</v>
      </c>
      <c r="C434" s="23" t="s">
        <v>36</v>
      </c>
      <c r="D434" s="31">
        <v>6</v>
      </c>
    </row>
    <row r="435" spans="1:4" ht="15" x14ac:dyDescent="0.2">
      <c r="A435" s="26" t="s">
        <v>48</v>
      </c>
      <c r="B435" s="30" t="s">
        <v>50</v>
      </c>
      <c r="C435" s="23" t="s">
        <v>36</v>
      </c>
      <c r="D435" s="31">
        <v>2</v>
      </c>
    </row>
    <row r="436" spans="1:4" ht="15" x14ac:dyDescent="0.2">
      <c r="A436" s="26" t="s">
        <v>48</v>
      </c>
      <c r="B436" s="22" t="s">
        <v>51</v>
      </c>
      <c r="C436" s="23" t="s">
        <v>36</v>
      </c>
      <c r="D436" s="31">
        <v>2</v>
      </c>
    </row>
    <row r="437" spans="1:4" ht="15" x14ac:dyDescent="0.2">
      <c r="A437" s="26" t="s">
        <v>52</v>
      </c>
      <c r="B437" s="23" t="s">
        <v>53</v>
      </c>
      <c r="C437" s="23" t="s">
        <v>7</v>
      </c>
      <c r="D437" s="25">
        <v>0</v>
      </c>
    </row>
    <row r="438" spans="1:4" ht="15" x14ac:dyDescent="0.2">
      <c r="A438" s="32" t="s">
        <v>54</v>
      </c>
      <c r="B438" s="9" t="s">
        <v>55</v>
      </c>
      <c r="C438" s="33" t="s">
        <v>7</v>
      </c>
      <c r="D438" s="34">
        <v>0</v>
      </c>
    </row>
    <row r="439" spans="1:4" ht="15" x14ac:dyDescent="0.2">
      <c r="A439" s="26" t="s">
        <v>56</v>
      </c>
      <c r="B439" s="26" t="s">
        <v>56</v>
      </c>
      <c r="C439" s="23" t="s">
        <v>10</v>
      </c>
      <c r="D439" s="37">
        <v>6.5</v>
      </c>
    </row>
    <row r="440" spans="1:4" ht="15" x14ac:dyDescent="0.2">
      <c r="A440" s="26" t="s">
        <v>57</v>
      </c>
      <c r="B440" s="26" t="s">
        <v>57</v>
      </c>
      <c r="C440" s="23" t="s">
        <v>10</v>
      </c>
      <c r="D440" s="37">
        <v>25</v>
      </c>
    </row>
    <row r="441" spans="1:4" ht="15" x14ac:dyDescent="0.2">
      <c r="A441" s="26" t="s">
        <v>58</v>
      </c>
      <c r="B441" s="26" t="s">
        <v>58</v>
      </c>
      <c r="C441" s="23" t="s">
        <v>10</v>
      </c>
      <c r="D441" s="37">
        <v>16</v>
      </c>
    </row>
    <row r="442" spans="1:4" ht="15" x14ac:dyDescent="0.2">
      <c r="A442" s="21" t="s">
        <v>0</v>
      </c>
      <c r="B442" s="22" t="s">
        <v>1</v>
      </c>
      <c r="C442" s="23" t="s">
        <v>2</v>
      </c>
      <c r="D442" s="24">
        <v>3.613</v>
      </c>
    </row>
    <row r="443" spans="1:4" ht="15" x14ac:dyDescent="0.2">
      <c r="A443" s="21" t="s">
        <v>0</v>
      </c>
      <c r="B443" s="22" t="s">
        <v>3</v>
      </c>
      <c r="C443" s="23" t="s">
        <v>2</v>
      </c>
      <c r="D443" s="24">
        <v>0.48</v>
      </c>
    </row>
    <row r="444" spans="1:4" ht="15" x14ac:dyDescent="0.2">
      <c r="A444" s="21" t="s">
        <v>0</v>
      </c>
      <c r="B444" s="22" t="s">
        <v>4</v>
      </c>
      <c r="C444" s="23" t="s">
        <v>2</v>
      </c>
      <c r="D444" s="24">
        <v>0.1</v>
      </c>
    </row>
    <row r="445" spans="1:4" ht="15" x14ac:dyDescent="0.2">
      <c r="A445" s="21" t="s">
        <v>5</v>
      </c>
      <c r="B445" s="23" t="s">
        <v>6</v>
      </c>
      <c r="C445" s="23" t="s">
        <v>7</v>
      </c>
      <c r="D445" s="25">
        <v>10</v>
      </c>
    </row>
    <row r="446" spans="1:4" ht="15" x14ac:dyDescent="0.2">
      <c r="A446" s="26" t="s">
        <v>8</v>
      </c>
      <c r="B446" s="23" t="s">
        <v>9</v>
      </c>
      <c r="C446" s="23" t="s">
        <v>10</v>
      </c>
      <c r="D446" s="27">
        <v>76.25</v>
      </c>
    </row>
    <row r="447" spans="1:4" ht="15" x14ac:dyDescent="0.2">
      <c r="A447" s="26" t="s">
        <v>11</v>
      </c>
      <c r="B447" s="23" t="s">
        <v>12</v>
      </c>
      <c r="C447" s="23" t="s">
        <v>10</v>
      </c>
      <c r="D447" s="28">
        <v>440</v>
      </c>
    </row>
    <row r="448" spans="1:4" ht="15" x14ac:dyDescent="0.2">
      <c r="A448" s="26" t="s">
        <v>13</v>
      </c>
      <c r="B448" s="23" t="s">
        <v>14</v>
      </c>
      <c r="C448" s="23" t="s">
        <v>7</v>
      </c>
      <c r="D448" s="28">
        <v>308</v>
      </c>
    </row>
    <row r="449" spans="1:4" ht="15" x14ac:dyDescent="0.2">
      <c r="A449" s="29" t="s">
        <v>15</v>
      </c>
      <c r="B449" s="30" t="s">
        <v>16</v>
      </c>
      <c r="C449" s="23" t="s">
        <v>7</v>
      </c>
      <c r="D449" s="28">
        <v>132</v>
      </c>
    </row>
    <row r="450" spans="1:4" ht="15" x14ac:dyDescent="0.2">
      <c r="A450" s="26" t="s">
        <v>17</v>
      </c>
      <c r="B450" s="23" t="s">
        <v>18</v>
      </c>
      <c r="C450" s="23" t="s">
        <v>7</v>
      </c>
      <c r="D450" s="28">
        <v>56</v>
      </c>
    </row>
    <row r="451" spans="1:4" ht="15" x14ac:dyDescent="0.2">
      <c r="A451" s="26" t="s">
        <v>19</v>
      </c>
      <c r="B451" s="23" t="s">
        <v>20</v>
      </c>
      <c r="C451" s="23" t="s">
        <v>7</v>
      </c>
      <c r="D451" s="28">
        <v>60</v>
      </c>
    </row>
    <row r="452" spans="1:4" ht="15" x14ac:dyDescent="0.2">
      <c r="A452" s="29" t="s">
        <v>21</v>
      </c>
      <c r="B452" s="23" t="s">
        <v>22</v>
      </c>
      <c r="C452" s="23" t="s">
        <v>7</v>
      </c>
      <c r="D452" s="28">
        <v>191</v>
      </c>
    </row>
    <row r="453" spans="1:4" ht="15" x14ac:dyDescent="0.2">
      <c r="A453" s="26" t="s">
        <v>23</v>
      </c>
      <c r="B453" s="23" t="s">
        <v>24</v>
      </c>
      <c r="C453" s="23" t="s">
        <v>7</v>
      </c>
      <c r="D453" s="28">
        <v>24</v>
      </c>
    </row>
    <row r="454" spans="1:4" ht="15" x14ac:dyDescent="0.2">
      <c r="A454" s="29" t="s">
        <v>25</v>
      </c>
      <c r="B454" s="30" t="s">
        <v>26</v>
      </c>
      <c r="C454" s="23" t="s">
        <v>7</v>
      </c>
      <c r="D454" s="28">
        <v>6</v>
      </c>
    </row>
    <row r="455" spans="1:4" ht="15" x14ac:dyDescent="0.2">
      <c r="A455" s="29" t="s">
        <v>27</v>
      </c>
      <c r="B455" s="30" t="s">
        <v>28</v>
      </c>
      <c r="C455" s="23" t="s">
        <v>10</v>
      </c>
      <c r="D455" s="37">
        <v>8</v>
      </c>
    </row>
    <row r="456" spans="1:4" ht="15" x14ac:dyDescent="0.2">
      <c r="A456" s="26" t="s">
        <v>23</v>
      </c>
      <c r="B456" s="23" t="s">
        <v>29</v>
      </c>
      <c r="C456" s="23" t="s">
        <v>7</v>
      </c>
      <c r="D456" s="28">
        <v>80</v>
      </c>
    </row>
    <row r="457" spans="1:4" ht="15" x14ac:dyDescent="0.2">
      <c r="A457" s="29" t="s">
        <v>30</v>
      </c>
      <c r="B457" s="30" t="s">
        <v>31</v>
      </c>
      <c r="C457" s="23" t="s">
        <v>7</v>
      </c>
      <c r="D457" s="28">
        <v>16</v>
      </c>
    </row>
    <row r="458" spans="1:4" ht="15" x14ac:dyDescent="0.2">
      <c r="A458" s="26" t="s">
        <v>32</v>
      </c>
      <c r="B458" s="23" t="s">
        <v>33</v>
      </c>
      <c r="C458" s="23" t="s">
        <v>7</v>
      </c>
      <c r="D458" s="28">
        <v>12</v>
      </c>
    </row>
    <row r="459" spans="1:4" ht="15" x14ac:dyDescent="0.2">
      <c r="A459" s="26" t="s">
        <v>34</v>
      </c>
      <c r="B459" s="23" t="s">
        <v>35</v>
      </c>
      <c r="C459" s="23" t="s">
        <v>36</v>
      </c>
      <c r="D459" s="31">
        <v>384</v>
      </c>
    </row>
    <row r="460" spans="1:4" ht="15" x14ac:dyDescent="0.2">
      <c r="A460" s="29" t="s">
        <v>37</v>
      </c>
      <c r="B460" s="30" t="s">
        <v>38</v>
      </c>
      <c r="C460" s="23" t="s">
        <v>36</v>
      </c>
      <c r="D460" s="31">
        <v>29</v>
      </c>
    </row>
    <row r="461" spans="1:4" ht="15" x14ac:dyDescent="0.2">
      <c r="A461" s="29" t="s">
        <v>39</v>
      </c>
      <c r="B461" s="30" t="s">
        <v>40</v>
      </c>
      <c r="C461" s="23" t="s">
        <v>36</v>
      </c>
      <c r="D461" s="31">
        <v>29</v>
      </c>
    </row>
    <row r="462" spans="1:4" ht="15" x14ac:dyDescent="0.2">
      <c r="A462" s="26" t="s">
        <v>39</v>
      </c>
      <c r="B462" s="23" t="s">
        <v>41</v>
      </c>
      <c r="C462" s="23" t="s">
        <v>36</v>
      </c>
      <c r="D462" s="31">
        <v>131</v>
      </c>
    </row>
    <row r="463" spans="1:4" ht="15" x14ac:dyDescent="0.2">
      <c r="A463" s="26" t="s">
        <v>42</v>
      </c>
      <c r="B463" s="23" t="s">
        <v>43</v>
      </c>
      <c r="C463" s="23" t="s">
        <v>36</v>
      </c>
      <c r="D463" s="31">
        <v>204</v>
      </c>
    </row>
    <row r="464" spans="1:4" ht="15" x14ac:dyDescent="0.2">
      <c r="A464" s="26" t="s">
        <v>44</v>
      </c>
      <c r="B464" s="23" t="s">
        <v>45</v>
      </c>
      <c r="C464" s="23" t="s">
        <v>36</v>
      </c>
      <c r="D464" s="31">
        <v>48</v>
      </c>
    </row>
    <row r="465" spans="1:4" ht="15" x14ac:dyDescent="0.2">
      <c r="A465" s="29" t="s">
        <v>46</v>
      </c>
      <c r="B465" s="30" t="s">
        <v>47</v>
      </c>
      <c r="C465" s="23" t="s">
        <v>36</v>
      </c>
      <c r="D465" s="31">
        <v>12</v>
      </c>
    </row>
    <row r="466" spans="1:4" ht="15" x14ac:dyDescent="0.2">
      <c r="A466" s="26" t="s">
        <v>48</v>
      </c>
      <c r="B466" s="30" t="s">
        <v>49</v>
      </c>
      <c r="C466" s="23" t="s">
        <v>36</v>
      </c>
      <c r="D466" s="31">
        <v>12</v>
      </c>
    </row>
    <row r="467" spans="1:4" ht="15" x14ac:dyDescent="0.2">
      <c r="A467" s="26" t="s">
        <v>48</v>
      </c>
      <c r="B467" s="30" t="s">
        <v>50</v>
      </c>
      <c r="C467" s="23" t="s">
        <v>36</v>
      </c>
      <c r="D467" s="31">
        <v>4</v>
      </c>
    </row>
    <row r="468" spans="1:4" ht="15" x14ac:dyDescent="0.2">
      <c r="A468" s="26" t="s">
        <v>48</v>
      </c>
      <c r="B468" s="22" t="s">
        <v>51</v>
      </c>
      <c r="C468" s="23" t="s">
        <v>36</v>
      </c>
      <c r="D468" s="31">
        <v>4</v>
      </c>
    </row>
    <row r="469" spans="1:4" ht="15" x14ac:dyDescent="0.2">
      <c r="A469" s="26" t="s">
        <v>52</v>
      </c>
      <c r="B469" s="23" t="s">
        <v>53</v>
      </c>
      <c r="C469" s="23" t="s">
        <v>7</v>
      </c>
      <c r="D469" s="25">
        <v>0</v>
      </c>
    </row>
    <row r="470" spans="1:4" ht="15" x14ac:dyDescent="0.2">
      <c r="A470" s="32" t="s">
        <v>54</v>
      </c>
      <c r="B470" s="9" t="s">
        <v>55</v>
      </c>
      <c r="C470" s="33" t="s">
        <v>7</v>
      </c>
      <c r="D470" s="34">
        <v>0</v>
      </c>
    </row>
    <row r="471" spans="1:4" ht="15" x14ac:dyDescent="0.2">
      <c r="A471" s="26" t="s">
        <v>56</v>
      </c>
      <c r="B471" s="26" t="s">
        <v>56</v>
      </c>
      <c r="C471" s="23" t="s">
        <v>10</v>
      </c>
      <c r="D471" s="37">
        <v>31.5</v>
      </c>
    </row>
    <row r="472" spans="1:4" ht="15" x14ac:dyDescent="0.2">
      <c r="A472" s="26" t="s">
        <v>57</v>
      </c>
      <c r="B472" s="26" t="s">
        <v>57</v>
      </c>
      <c r="C472" s="23" t="s">
        <v>10</v>
      </c>
      <c r="D472" s="37">
        <v>75</v>
      </c>
    </row>
    <row r="473" spans="1:4" ht="15" x14ac:dyDescent="0.2">
      <c r="A473" s="26" t="s">
        <v>58</v>
      </c>
      <c r="B473" s="26" t="s">
        <v>58</v>
      </c>
      <c r="C473" s="23" t="s">
        <v>10</v>
      </c>
      <c r="D473" s="37">
        <v>32</v>
      </c>
    </row>
    <row r="474" spans="1:4" ht="15" x14ac:dyDescent="0.2">
      <c r="A474" s="38" t="s">
        <v>5</v>
      </c>
      <c r="B474" s="39" t="s">
        <v>63</v>
      </c>
      <c r="C474" s="33" t="s">
        <v>7</v>
      </c>
      <c r="D474" s="34">
        <v>6</v>
      </c>
    </row>
    <row r="475" spans="1:4" ht="15" x14ac:dyDescent="0.2">
      <c r="A475" s="32" t="s">
        <v>54</v>
      </c>
      <c r="B475" s="9" t="s">
        <v>64</v>
      </c>
      <c r="C475" s="33" t="s">
        <v>7</v>
      </c>
      <c r="D475" s="40">
        <v>0</v>
      </c>
    </row>
    <row r="476" spans="1:4" ht="15" x14ac:dyDescent="0.2">
      <c r="A476" s="32" t="s">
        <v>54</v>
      </c>
      <c r="B476" s="9" t="s">
        <v>65</v>
      </c>
      <c r="C476" s="33" t="s">
        <v>7</v>
      </c>
      <c r="D476" s="40">
        <v>6</v>
      </c>
    </row>
    <row r="477" spans="1:4" ht="15" x14ac:dyDescent="0.2">
      <c r="A477" s="32" t="s">
        <v>54</v>
      </c>
      <c r="B477" s="9" t="s">
        <v>66</v>
      </c>
      <c r="C477" s="33" t="s">
        <v>7</v>
      </c>
      <c r="D477" s="40">
        <v>0</v>
      </c>
    </row>
    <row r="478" spans="1:4" ht="15" x14ac:dyDescent="0.2">
      <c r="A478" s="32" t="s">
        <v>67</v>
      </c>
      <c r="B478" s="33" t="s">
        <v>68</v>
      </c>
      <c r="C478" s="33" t="s">
        <v>7</v>
      </c>
      <c r="D478" s="40">
        <v>6</v>
      </c>
    </row>
    <row r="479" spans="1:4" ht="15" x14ac:dyDescent="0.2">
      <c r="A479" s="32" t="s">
        <v>52</v>
      </c>
      <c r="B479" s="33" t="s">
        <v>69</v>
      </c>
      <c r="C479" s="33" t="s">
        <v>7</v>
      </c>
      <c r="D479" s="40">
        <v>0</v>
      </c>
    </row>
    <row r="480" spans="1:4" ht="15" x14ac:dyDescent="0.2">
      <c r="A480" s="32" t="s">
        <v>52</v>
      </c>
      <c r="B480" s="33" t="s">
        <v>70</v>
      </c>
      <c r="C480" s="33" t="s">
        <v>7</v>
      </c>
      <c r="D480" s="40">
        <v>12</v>
      </c>
    </row>
    <row r="481" spans="1:4" ht="15" x14ac:dyDescent="0.2">
      <c r="A481" s="32" t="s">
        <v>8</v>
      </c>
      <c r="B481" s="33" t="s">
        <v>71</v>
      </c>
      <c r="C481" s="33" t="s">
        <v>10</v>
      </c>
      <c r="D481" s="40">
        <v>13.200000000000001</v>
      </c>
    </row>
    <row r="482" spans="1:4" ht="15" x14ac:dyDescent="0.2">
      <c r="A482" s="32" t="s">
        <v>79</v>
      </c>
      <c r="B482" s="33" t="s">
        <v>80</v>
      </c>
      <c r="C482" s="33" t="s">
        <v>7</v>
      </c>
      <c r="D482" s="40">
        <v>36</v>
      </c>
    </row>
    <row r="483" spans="1:4" ht="15" x14ac:dyDescent="0.2">
      <c r="A483" s="41" t="s">
        <v>81</v>
      </c>
      <c r="B483" s="9" t="s">
        <v>82</v>
      </c>
      <c r="C483" s="33" t="s">
        <v>7</v>
      </c>
      <c r="D483" s="40">
        <v>0</v>
      </c>
    </row>
    <row r="484" spans="1:4" ht="15" x14ac:dyDescent="0.2">
      <c r="A484" s="32" t="s">
        <v>83</v>
      </c>
      <c r="B484" s="33" t="s">
        <v>84</v>
      </c>
      <c r="C484" s="33" t="s">
        <v>7</v>
      </c>
      <c r="D484" s="40">
        <v>36</v>
      </c>
    </row>
    <row r="485" spans="1:4" ht="15" x14ac:dyDescent="0.2">
      <c r="A485" s="36" t="s">
        <v>85</v>
      </c>
      <c r="B485" s="9" t="s">
        <v>86</v>
      </c>
      <c r="C485" s="33" t="s">
        <v>7</v>
      </c>
      <c r="D485" s="40">
        <v>0</v>
      </c>
    </row>
    <row r="486" spans="1:4" ht="15" x14ac:dyDescent="0.2">
      <c r="A486" s="32" t="s">
        <v>87</v>
      </c>
      <c r="B486" s="33" t="s">
        <v>88</v>
      </c>
      <c r="C486" s="33" t="s">
        <v>7</v>
      </c>
      <c r="D486" s="37">
        <v>36</v>
      </c>
    </row>
    <row r="487" spans="1:4" ht="15" x14ac:dyDescent="0.2">
      <c r="A487" s="32" t="s">
        <v>89</v>
      </c>
      <c r="B487" s="33" t="s">
        <v>90</v>
      </c>
      <c r="C487" s="33" t="s">
        <v>7</v>
      </c>
      <c r="D487" s="40">
        <v>6</v>
      </c>
    </row>
    <row r="488" spans="1:4" ht="15" x14ac:dyDescent="0.2">
      <c r="A488" s="32" t="s">
        <v>89</v>
      </c>
      <c r="B488" s="33" t="s">
        <v>91</v>
      </c>
      <c r="C488" s="33" t="s">
        <v>7</v>
      </c>
      <c r="D488" s="40">
        <v>36</v>
      </c>
    </row>
    <row r="489" spans="1:4" ht="15" x14ac:dyDescent="0.2">
      <c r="A489" s="32" t="s">
        <v>56</v>
      </c>
      <c r="B489" s="32" t="s">
        <v>56</v>
      </c>
      <c r="C489" s="33" t="s">
        <v>10</v>
      </c>
      <c r="D489" s="37">
        <v>30</v>
      </c>
    </row>
    <row r="490" spans="1:4" ht="15" x14ac:dyDescent="0.2">
      <c r="A490" s="32" t="s">
        <v>57</v>
      </c>
      <c r="B490" s="32" t="s">
        <v>57</v>
      </c>
      <c r="C490" s="33" t="s">
        <v>10</v>
      </c>
      <c r="D490" s="37">
        <v>60</v>
      </c>
    </row>
    <row r="491" spans="1:4" ht="15" x14ac:dyDescent="0.2">
      <c r="A491" s="21" t="s">
        <v>0</v>
      </c>
      <c r="B491" s="22" t="s">
        <v>1</v>
      </c>
      <c r="C491" s="23" t="s">
        <v>2</v>
      </c>
      <c r="D491" s="24">
        <v>3.9470000000000001</v>
      </c>
    </row>
    <row r="492" spans="1:4" ht="15" x14ac:dyDescent="0.2">
      <c r="A492" s="21" t="s">
        <v>0</v>
      </c>
      <c r="B492" s="22" t="s">
        <v>3</v>
      </c>
      <c r="C492" s="23" t="s">
        <v>2</v>
      </c>
      <c r="D492" s="24">
        <v>0.34</v>
      </c>
    </row>
    <row r="493" spans="1:4" ht="15" x14ac:dyDescent="0.2">
      <c r="A493" s="21" t="s">
        <v>0</v>
      </c>
      <c r="B493" s="22" t="s">
        <v>4</v>
      </c>
      <c r="C493" s="23" t="s">
        <v>2</v>
      </c>
      <c r="D493" s="24">
        <v>0.06</v>
      </c>
    </row>
    <row r="494" spans="1:4" ht="15" x14ac:dyDescent="0.2">
      <c r="A494" s="21" t="s">
        <v>5</v>
      </c>
      <c r="B494" s="23" t="s">
        <v>6</v>
      </c>
      <c r="C494" s="23" t="s">
        <v>7</v>
      </c>
      <c r="D494" s="25">
        <v>9</v>
      </c>
    </row>
    <row r="495" spans="1:4" ht="15" x14ac:dyDescent="0.2">
      <c r="A495" s="26" t="s">
        <v>76</v>
      </c>
      <c r="B495" s="23" t="s">
        <v>100</v>
      </c>
      <c r="C495" s="23" t="s">
        <v>7</v>
      </c>
      <c r="D495" s="28">
        <v>1</v>
      </c>
    </row>
    <row r="496" spans="1:4" ht="15" x14ac:dyDescent="0.2">
      <c r="A496" s="26" t="s">
        <v>101</v>
      </c>
      <c r="B496" s="23" t="s">
        <v>102</v>
      </c>
      <c r="C496" s="23" t="s">
        <v>7</v>
      </c>
      <c r="D496" s="28">
        <v>0</v>
      </c>
    </row>
    <row r="497" spans="1:4" ht="15" x14ac:dyDescent="0.2">
      <c r="A497" s="26" t="s">
        <v>8</v>
      </c>
      <c r="B497" s="23" t="s">
        <v>9</v>
      </c>
      <c r="C497" s="23" t="s">
        <v>10</v>
      </c>
      <c r="D497" s="27">
        <v>69.199999999999989</v>
      </c>
    </row>
    <row r="498" spans="1:4" ht="15" x14ac:dyDescent="0.2">
      <c r="A498" s="26" t="s">
        <v>11</v>
      </c>
      <c r="B498" s="23" t="s">
        <v>12</v>
      </c>
      <c r="C498" s="23" t="s">
        <v>10</v>
      </c>
      <c r="D498" s="28">
        <v>372</v>
      </c>
    </row>
    <row r="499" spans="1:4" ht="15" x14ac:dyDescent="0.2">
      <c r="A499" s="26" t="s">
        <v>13</v>
      </c>
      <c r="B499" s="23" t="s">
        <v>14</v>
      </c>
      <c r="C499" s="23" t="s">
        <v>7</v>
      </c>
      <c r="D499" s="28">
        <v>272</v>
      </c>
    </row>
    <row r="500" spans="1:4" ht="15" x14ac:dyDescent="0.2">
      <c r="A500" s="29" t="s">
        <v>15</v>
      </c>
      <c r="B500" s="30" t="s">
        <v>16</v>
      </c>
      <c r="C500" s="23" t="s">
        <v>7</v>
      </c>
      <c r="D500" s="28">
        <v>100</v>
      </c>
    </row>
    <row r="501" spans="1:4" ht="15" x14ac:dyDescent="0.2">
      <c r="A501" s="26" t="s">
        <v>17</v>
      </c>
      <c r="B501" s="23" t="s">
        <v>18</v>
      </c>
      <c r="C501" s="23" t="s">
        <v>7</v>
      </c>
      <c r="D501" s="28">
        <v>40</v>
      </c>
    </row>
    <row r="502" spans="1:4" ht="15" x14ac:dyDescent="0.2">
      <c r="A502" s="26" t="s">
        <v>19</v>
      </c>
      <c r="B502" s="23" t="s">
        <v>20</v>
      </c>
      <c r="C502" s="23" t="s">
        <v>7</v>
      </c>
      <c r="D502" s="28">
        <v>60</v>
      </c>
    </row>
    <row r="503" spans="1:4" ht="15" x14ac:dyDescent="0.2">
      <c r="A503" s="29" t="s">
        <v>21</v>
      </c>
      <c r="B503" s="23" t="s">
        <v>22</v>
      </c>
      <c r="C503" s="23" t="s">
        <v>7</v>
      </c>
      <c r="D503" s="28">
        <v>174</v>
      </c>
    </row>
    <row r="504" spans="1:4" ht="15" x14ac:dyDescent="0.2">
      <c r="A504" s="26" t="s">
        <v>23</v>
      </c>
      <c r="B504" s="23" t="s">
        <v>24</v>
      </c>
      <c r="C504" s="23" t="s">
        <v>7</v>
      </c>
      <c r="D504" s="28">
        <v>52</v>
      </c>
    </row>
    <row r="505" spans="1:4" ht="15" x14ac:dyDescent="0.2">
      <c r="A505" s="29" t="s">
        <v>25</v>
      </c>
      <c r="B505" s="30" t="s">
        <v>26</v>
      </c>
      <c r="C505" s="23" t="s">
        <v>7</v>
      </c>
      <c r="D505" s="28">
        <v>13</v>
      </c>
    </row>
    <row r="506" spans="1:4" ht="15" x14ac:dyDescent="0.2">
      <c r="A506" s="29" t="s">
        <v>27</v>
      </c>
      <c r="B506" s="30" t="s">
        <v>28</v>
      </c>
      <c r="C506" s="23" t="s">
        <v>10</v>
      </c>
      <c r="D506" s="37">
        <v>6</v>
      </c>
    </row>
    <row r="507" spans="1:4" ht="15" x14ac:dyDescent="0.2">
      <c r="A507" s="26" t="s">
        <v>23</v>
      </c>
      <c r="B507" s="23" t="s">
        <v>29</v>
      </c>
      <c r="C507" s="23" t="s">
        <v>7</v>
      </c>
      <c r="D507" s="28">
        <v>110</v>
      </c>
    </row>
    <row r="508" spans="1:4" ht="15" x14ac:dyDescent="0.2">
      <c r="A508" s="29" t="s">
        <v>30</v>
      </c>
      <c r="B508" s="30" t="s">
        <v>31</v>
      </c>
      <c r="C508" s="23" t="s">
        <v>7</v>
      </c>
      <c r="D508" s="28">
        <v>12</v>
      </c>
    </row>
    <row r="509" spans="1:4" ht="15" x14ac:dyDescent="0.2">
      <c r="A509" s="26" t="s">
        <v>32</v>
      </c>
      <c r="B509" s="23" t="s">
        <v>33</v>
      </c>
      <c r="C509" s="23" t="s">
        <v>7</v>
      </c>
      <c r="D509" s="28">
        <v>14</v>
      </c>
    </row>
    <row r="510" spans="1:4" ht="15" x14ac:dyDescent="0.2">
      <c r="A510" s="26" t="s">
        <v>34</v>
      </c>
      <c r="B510" s="23" t="s">
        <v>35</v>
      </c>
      <c r="C510" s="23" t="s">
        <v>36</v>
      </c>
      <c r="D510" s="31">
        <v>347</v>
      </c>
    </row>
    <row r="511" spans="1:4" ht="15" x14ac:dyDescent="0.2">
      <c r="A511" s="29" t="s">
        <v>37</v>
      </c>
      <c r="B511" s="30" t="s">
        <v>38</v>
      </c>
      <c r="C511" s="23" t="s">
        <v>36</v>
      </c>
      <c r="D511" s="31">
        <v>20</v>
      </c>
    </row>
    <row r="512" spans="1:4" ht="15" x14ac:dyDescent="0.2">
      <c r="A512" s="29" t="s">
        <v>39</v>
      </c>
      <c r="B512" s="30" t="s">
        <v>40</v>
      </c>
      <c r="C512" s="23" t="s">
        <v>36</v>
      </c>
      <c r="D512" s="31">
        <v>20</v>
      </c>
    </row>
    <row r="513" spans="1:4" ht="15" x14ac:dyDescent="0.2">
      <c r="A513" s="26" t="s">
        <v>39</v>
      </c>
      <c r="B513" s="23" t="s">
        <v>41</v>
      </c>
      <c r="C513" s="23" t="s">
        <v>36</v>
      </c>
      <c r="D513" s="31">
        <v>123</v>
      </c>
    </row>
    <row r="514" spans="1:4" ht="15" x14ac:dyDescent="0.2">
      <c r="A514" s="26" t="s">
        <v>42</v>
      </c>
      <c r="B514" s="23" t="s">
        <v>43</v>
      </c>
      <c r="C514" s="23" t="s">
        <v>36</v>
      </c>
      <c r="D514" s="31">
        <v>204</v>
      </c>
    </row>
    <row r="515" spans="1:4" ht="15" x14ac:dyDescent="0.2">
      <c r="A515" s="26" t="s">
        <v>44</v>
      </c>
      <c r="B515" s="23" t="s">
        <v>45</v>
      </c>
      <c r="C515" s="23" t="s">
        <v>36</v>
      </c>
      <c r="D515" s="31">
        <v>56</v>
      </c>
    </row>
    <row r="516" spans="1:4" ht="15" x14ac:dyDescent="0.2">
      <c r="A516" s="29" t="s">
        <v>46</v>
      </c>
      <c r="B516" s="30" t="s">
        <v>47</v>
      </c>
      <c r="C516" s="23" t="s">
        <v>36</v>
      </c>
      <c r="D516" s="31">
        <v>14</v>
      </c>
    </row>
    <row r="517" spans="1:4" ht="15" x14ac:dyDescent="0.2">
      <c r="A517" s="26" t="s">
        <v>48</v>
      </c>
      <c r="B517" s="30" t="s">
        <v>49</v>
      </c>
      <c r="C517" s="23" t="s">
        <v>36</v>
      </c>
      <c r="D517" s="31">
        <v>9</v>
      </c>
    </row>
    <row r="518" spans="1:4" ht="15" x14ac:dyDescent="0.2">
      <c r="A518" s="26" t="s">
        <v>48</v>
      </c>
      <c r="B518" s="30" t="s">
        <v>50</v>
      </c>
      <c r="C518" s="23" t="s">
        <v>36</v>
      </c>
      <c r="D518" s="31">
        <v>3</v>
      </c>
    </row>
    <row r="519" spans="1:4" ht="15" x14ac:dyDescent="0.2">
      <c r="A519" s="26" t="s">
        <v>48</v>
      </c>
      <c r="B519" s="22" t="s">
        <v>51</v>
      </c>
      <c r="C519" s="23" t="s">
        <v>36</v>
      </c>
      <c r="D519" s="31">
        <v>3</v>
      </c>
    </row>
    <row r="520" spans="1:4" ht="15" x14ac:dyDescent="0.2">
      <c r="A520" s="26" t="s">
        <v>52</v>
      </c>
      <c r="B520" s="23" t="s">
        <v>53</v>
      </c>
      <c r="C520" s="23" t="s">
        <v>7</v>
      </c>
      <c r="D520" s="25">
        <v>2</v>
      </c>
    </row>
    <row r="521" spans="1:4" ht="15" x14ac:dyDescent="0.2">
      <c r="A521" s="32" t="s">
        <v>54</v>
      </c>
      <c r="B521" s="9" t="s">
        <v>55</v>
      </c>
      <c r="C521" s="33" t="s">
        <v>7</v>
      </c>
      <c r="D521" s="34">
        <v>4</v>
      </c>
    </row>
    <row r="522" spans="1:4" ht="15" x14ac:dyDescent="0.2">
      <c r="A522" s="26" t="s">
        <v>56</v>
      </c>
      <c r="B522" s="26" t="s">
        <v>56</v>
      </c>
      <c r="C522" s="23" t="s">
        <v>10</v>
      </c>
      <c r="D522" s="37">
        <v>7.5</v>
      </c>
    </row>
    <row r="523" spans="1:4" ht="15" x14ac:dyDescent="0.2">
      <c r="A523" s="26" t="s">
        <v>57</v>
      </c>
      <c r="B523" s="26" t="s">
        <v>57</v>
      </c>
      <c r="C523" s="23" t="s">
        <v>10</v>
      </c>
      <c r="D523" s="37">
        <v>35</v>
      </c>
    </row>
    <row r="524" spans="1:4" ht="15" x14ac:dyDescent="0.2">
      <c r="A524" s="26" t="s">
        <v>58</v>
      </c>
      <c r="B524" s="26" t="s">
        <v>58</v>
      </c>
      <c r="C524" s="23" t="s">
        <v>10</v>
      </c>
      <c r="D524" s="37">
        <v>24</v>
      </c>
    </row>
    <row r="525" spans="1:4" ht="15" x14ac:dyDescent="0.2">
      <c r="A525" s="21" t="s">
        <v>0</v>
      </c>
      <c r="B525" s="22" t="s">
        <v>1</v>
      </c>
      <c r="C525" s="23" t="s">
        <v>2</v>
      </c>
      <c r="D525" s="24">
        <v>2.339</v>
      </c>
    </row>
    <row r="526" spans="1:4" ht="15" x14ac:dyDescent="0.2">
      <c r="A526" s="21" t="s">
        <v>0</v>
      </c>
      <c r="B526" s="22" t="s">
        <v>3</v>
      </c>
      <c r="C526" s="23" t="s">
        <v>2</v>
      </c>
      <c r="D526" s="24">
        <v>0.08</v>
      </c>
    </row>
    <row r="527" spans="1:4" ht="15" x14ac:dyDescent="0.2">
      <c r="A527" s="21" t="s">
        <v>0</v>
      </c>
      <c r="B527" s="22" t="s">
        <v>4</v>
      </c>
      <c r="C527" s="23" t="s">
        <v>2</v>
      </c>
      <c r="D527" s="24">
        <v>0.02</v>
      </c>
    </row>
    <row r="528" spans="1:4" ht="15" x14ac:dyDescent="0.2">
      <c r="A528" s="21" t="s">
        <v>5</v>
      </c>
      <c r="B528" s="23" t="s">
        <v>6</v>
      </c>
      <c r="C528" s="23" t="s">
        <v>7</v>
      </c>
      <c r="D528" s="25">
        <v>11</v>
      </c>
    </row>
    <row r="529" spans="1:4" ht="15" x14ac:dyDescent="0.2">
      <c r="A529" s="21" t="s">
        <v>5</v>
      </c>
      <c r="B529" s="30" t="s">
        <v>63</v>
      </c>
      <c r="C529" s="23" t="s">
        <v>7</v>
      </c>
      <c r="D529" s="25">
        <v>0</v>
      </c>
    </row>
    <row r="530" spans="1:4" ht="15" x14ac:dyDescent="0.2">
      <c r="A530" s="26" t="s">
        <v>103</v>
      </c>
      <c r="B530" s="23" t="s">
        <v>104</v>
      </c>
      <c r="C530" s="23" t="s">
        <v>7</v>
      </c>
      <c r="D530" s="28">
        <v>0</v>
      </c>
    </row>
    <row r="531" spans="1:4" ht="15" x14ac:dyDescent="0.2">
      <c r="A531" s="26" t="s">
        <v>76</v>
      </c>
      <c r="B531" s="23" t="s">
        <v>78</v>
      </c>
      <c r="C531" s="23" t="s">
        <v>7</v>
      </c>
      <c r="D531" s="28">
        <v>0</v>
      </c>
    </row>
    <row r="532" spans="1:4" ht="15" x14ac:dyDescent="0.2">
      <c r="A532" s="26" t="s">
        <v>76</v>
      </c>
      <c r="B532" s="23" t="s">
        <v>100</v>
      </c>
      <c r="C532" s="23" t="s">
        <v>7</v>
      </c>
      <c r="D532" s="28">
        <v>1</v>
      </c>
    </row>
    <row r="533" spans="1:4" ht="15" x14ac:dyDescent="0.2">
      <c r="A533" s="26" t="s">
        <v>101</v>
      </c>
      <c r="B533" s="23" t="s">
        <v>102</v>
      </c>
      <c r="C533" s="23" t="s">
        <v>7</v>
      </c>
      <c r="D533" s="28">
        <v>0</v>
      </c>
    </row>
    <row r="534" spans="1:4" ht="15" x14ac:dyDescent="0.2">
      <c r="A534" s="26" t="s">
        <v>8</v>
      </c>
      <c r="B534" s="23" t="s">
        <v>9</v>
      </c>
      <c r="C534" s="23" t="s">
        <v>10</v>
      </c>
      <c r="D534" s="27">
        <v>37.85</v>
      </c>
    </row>
    <row r="535" spans="1:4" ht="15" x14ac:dyDescent="0.2">
      <c r="A535" s="26" t="s">
        <v>11</v>
      </c>
      <c r="B535" s="23" t="s">
        <v>12</v>
      </c>
      <c r="C535" s="23" t="s">
        <v>10</v>
      </c>
      <c r="D535" s="28">
        <v>218</v>
      </c>
    </row>
    <row r="536" spans="1:4" ht="15" x14ac:dyDescent="0.2">
      <c r="A536" s="26" t="s">
        <v>13</v>
      </c>
      <c r="B536" s="23" t="s">
        <v>14</v>
      </c>
      <c r="C536" s="23" t="s">
        <v>7</v>
      </c>
      <c r="D536" s="28">
        <v>156</v>
      </c>
    </row>
    <row r="537" spans="1:4" ht="15" x14ac:dyDescent="0.2">
      <c r="A537" s="29" t="s">
        <v>15</v>
      </c>
      <c r="B537" s="30" t="s">
        <v>16</v>
      </c>
      <c r="C537" s="23" t="s">
        <v>7</v>
      </c>
      <c r="D537" s="28">
        <v>62</v>
      </c>
    </row>
    <row r="538" spans="1:4" ht="15" x14ac:dyDescent="0.2">
      <c r="A538" s="26" t="s">
        <v>17</v>
      </c>
      <c r="B538" s="23" t="s">
        <v>18</v>
      </c>
      <c r="C538" s="23" t="s">
        <v>7</v>
      </c>
      <c r="D538" s="28">
        <v>25</v>
      </c>
    </row>
    <row r="539" spans="1:4" ht="15" x14ac:dyDescent="0.2">
      <c r="A539" s="26" t="s">
        <v>19</v>
      </c>
      <c r="B539" s="23" t="s">
        <v>20</v>
      </c>
      <c r="C539" s="23" t="s">
        <v>7</v>
      </c>
      <c r="D539" s="28">
        <v>29</v>
      </c>
    </row>
    <row r="540" spans="1:4" ht="15" x14ac:dyDescent="0.2">
      <c r="A540" s="29" t="s">
        <v>21</v>
      </c>
      <c r="B540" s="23" t="s">
        <v>22</v>
      </c>
      <c r="C540" s="23" t="s">
        <v>7</v>
      </c>
      <c r="D540" s="28">
        <v>96</v>
      </c>
    </row>
    <row r="541" spans="1:4" ht="15" x14ac:dyDescent="0.2">
      <c r="A541" s="26" t="s">
        <v>23</v>
      </c>
      <c r="B541" s="23" t="s">
        <v>24</v>
      </c>
      <c r="C541" s="23" t="s">
        <v>7</v>
      </c>
      <c r="D541" s="28">
        <v>8</v>
      </c>
    </row>
    <row r="542" spans="1:4" ht="15" x14ac:dyDescent="0.2">
      <c r="A542" s="29" t="s">
        <v>25</v>
      </c>
      <c r="B542" s="30" t="s">
        <v>26</v>
      </c>
      <c r="C542" s="23" t="s">
        <v>7</v>
      </c>
      <c r="D542" s="28">
        <v>2</v>
      </c>
    </row>
    <row r="543" spans="1:4" ht="15" x14ac:dyDescent="0.2">
      <c r="A543" s="29" t="s">
        <v>27</v>
      </c>
      <c r="B543" s="30" t="s">
        <v>28</v>
      </c>
      <c r="C543" s="23" t="s">
        <v>10</v>
      </c>
      <c r="D543" s="37">
        <v>8</v>
      </c>
    </row>
    <row r="544" spans="1:4" ht="15" x14ac:dyDescent="0.2">
      <c r="A544" s="26" t="s">
        <v>23</v>
      </c>
      <c r="B544" s="23" t="s">
        <v>29</v>
      </c>
      <c r="C544" s="23" t="s">
        <v>7</v>
      </c>
      <c r="D544" s="28">
        <v>65</v>
      </c>
    </row>
    <row r="545" spans="1:4" ht="15" x14ac:dyDescent="0.2">
      <c r="A545" s="29" t="s">
        <v>30</v>
      </c>
      <c r="B545" s="30" t="s">
        <v>31</v>
      </c>
      <c r="C545" s="23" t="s">
        <v>7</v>
      </c>
      <c r="D545" s="28">
        <v>16</v>
      </c>
    </row>
    <row r="546" spans="1:4" ht="15" x14ac:dyDescent="0.2">
      <c r="A546" s="26" t="s">
        <v>32</v>
      </c>
      <c r="B546" s="23" t="s">
        <v>33</v>
      </c>
      <c r="C546" s="23" t="s">
        <v>7</v>
      </c>
      <c r="D546" s="28">
        <v>9</v>
      </c>
    </row>
    <row r="547" spans="1:4" ht="15" x14ac:dyDescent="0.2">
      <c r="A547" s="26" t="s">
        <v>34</v>
      </c>
      <c r="B547" s="23" t="s">
        <v>35</v>
      </c>
      <c r="C547" s="23" t="s">
        <v>36</v>
      </c>
      <c r="D547" s="31">
        <v>193</v>
      </c>
    </row>
    <row r="548" spans="1:4" ht="15" x14ac:dyDescent="0.2">
      <c r="A548" s="29" t="s">
        <v>37</v>
      </c>
      <c r="B548" s="30" t="s">
        <v>38</v>
      </c>
      <c r="C548" s="23" t="s">
        <v>36</v>
      </c>
      <c r="D548" s="31">
        <v>5</v>
      </c>
    </row>
    <row r="549" spans="1:4" ht="15" x14ac:dyDescent="0.2">
      <c r="A549" s="29" t="s">
        <v>39</v>
      </c>
      <c r="B549" s="30" t="s">
        <v>40</v>
      </c>
      <c r="C549" s="23" t="s">
        <v>36</v>
      </c>
      <c r="D549" s="31">
        <v>5</v>
      </c>
    </row>
    <row r="550" spans="1:4" ht="15" x14ac:dyDescent="0.2">
      <c r="A550" s="26" t="s">
        <v>39</v>
      </c>
      <c r="B550" s="23" t="s">
        <v>41</v>
      </c>
      <c r="C550" s="23" t="s">
        <v>36</v>
      </c>
      <c r="D550" s="31">
        <v>75</v>
      </c>
    </row>
    <row r="551" spans="1:4" ht="15" x14ac:dyDescent="0.2">
      <c r="A551" s="26" t="s">
        <v>42</v>
      </c>
      <c r="B551" s="23" t="s">
        <v>43</v>
      </c>
      <c r="C551" s="23" t="s">
        <v>36</v>
      </c>
      <c r="D551" s="31">
        <v>114</v>
      </c>
    </row>
    <row r="552" spans="1:4" ht="15" x14ac:dyDescent="0.2">
      <c r="A552" s="26" t="s">
        <v>44</v>
      </c>
      <c r="B552" s="23" t="s">
        <v>45</v>
      </c>
      <c r="C552" s="23" t="s">
        <v>36</v>
      </c>
      <c r="D552" s="31">
        <v>36</v>
      </c>
    </row>
    <row r="553" spans="1:4" ht="15" x14ac:dyDescent="0.2">
      <c r="A553" s="29" t="s">
        <v>46</v>
      </c>
      <c r="B553" s="30" t="s">
        <v>47</v>
      </c>
      <c r="C553" s="23" t="s">
        <v>36</v>
      </c>
      <c r="D553" s="31">
        <v>9</v>
      </c>
    </row>
    <row r="554" spans="1:4" ht="15" x14ac:dyDescent="0.2">
      <c r="A554" s="26" t="s">
        <v>48</v>
      </c>
      <c r="B554" s="30" t="s">
        <v>49</v>
      </c>
      <c r="C554" s="23" t="s">
        <v>36</v>
      </c>
      <c r="D554" s="31">
        <v>12</v>
      </c>
    </row>
    <row r="555" spans="1:4" ht="15" x14ac:dyDescent="0.2">
      <c r="A555" s="26" t="s">
        <v>48</v>
      </c>
      <c r="B555" s="30" t="s">
        <v>50</v>
      </c>
      <c r="C555" s="23" t="s">
        <v>36</v>
      </c>
      <c r="D555" s="31">
        <v>4</v>
      </c>
    </row>
    <row r="556" spans="1:4" ht="15" x14ac:dyDescent="0.2">
      <c r="A556" s="26" t="s">
        <v>48</v>
      </c>
      <c r="B556" s="22" t="s">
        <v>51</v>
      </c>
      <c r="C556" s="23" t="s">
        <v>36</v>
      </c>
      <c r="D556" s="31">
        <v>4</v>
      </c>
    </row>
    <row r="557" spans="1:4" ht="15" x14ac:dyDescent="0.2">
      <c r="A557" s="26" t="s">
        <v>52</v>
      </c>
      <c r="B557" s="23" t="s">
        <v>53</v>
      </c>
      <c r="C557" s="23" t="s">
        <v>7</v>
      </c>
      <c r="D557" s="25">
        <v>0</v>
      </c>
    </row>
    <row r="558" spans="1:4" ht="15" x14ac:dyDescent="0.2">
      <c r="A558" s="32" t="s">
        <v>54</v>
      </c>
      <c r="B558" s="9" t="s">
        <v>55</v>
      </c>
      <c r="C558" s="33" t="s">
        <v>7</v>
      </c>
      <c r="D558" s="34">
        <v>0</v>
      </c>
    </row>
    <row r="559" spans="1:4" ht="15" x14ac:dyDescent="0.2">
      <c r="A559" s="26" t="s">
        <v>56</v>
      </c>
      <c r="B559" s="26" t="s">
        <v>56</v>
      </c>
      <c r="C559" s="23" t="s">
        <v>10</v>
      </c>
      <c r="D559" s="37">
        <v>2</v>
      </c>
    </row>
    <row r="560" spans="1:4" ht="15" x14ac:dyDescent="0.2">
      <c r="A560" s="26" t="s">
        <v>57</v>
      </c>
      <c r="B560" s="26" t="s">
        <v>57</v>
      </c>
      <c r="C560" s="23" t="s">
        <v>10</v>
      </c>
      <c r="D560" s="37">
        <v>20</v>
      </c>
    </row>
    <row r="561" spans="1:4" ht="15" x14ac:dyDescent="0.2">
      <c r="A561" s="26" t="s">
        <v>58</v>
      </c>
      <c r="B561" s="26" t="s">
        <v>58</v>
      </c>
      <c r="C561" s="23" t="s">
        <v>10</v>
      </c>
      <c r="D561" s="37">
        <v>32</v>
      </c>
    </row>
    <row r="562" spans="1:4" ht="15" x14ac:dyDescent="0.2">
      <c r="A562" s="38" t="s">
        <v>5</v>
      </c>
      <c r="B562" s="39" t="s">
        <v>63</v>
      </c>
      <c r="C562" s="33" t="s">
        <v>7</v>
      </c>
      <c r="D562" s="34">
        <v>3</v>
      </c>
    </row>
    <row r="563" spans="1:4" ht="15" x14ac:dyDescent="0.2">
      <c r="A563" s="32" t="s">
        <v>54</v>
      </c>
      <c r="B563" s="9" t="s">
        <v>64</v>
      </c>
      <c r="C563" s="33" t="s">
        <v>7</v>
      </c>
      <c r="D563" s="40">
        <v>0</v>
      </c>
    </row>
    <row r="564" spans="1:4" ht="15" x14ac:dyDescent="0.2">
      <c r="A564" s="32" t="s">
        <v>54</v>
      </c>
      <c r="B564" s="9" t="s">
        <v>65</v>
      </c>
      <c r="C564" s="33" t="s">
        <v>7</v>
      </c>
      <c r="D564" s="40">
        <v>3</v>
      </c>
    </row>
    <row r="565" spans="1:4" ht="15" x14ac:dyDescent="0.2">
      <c r="A565" s="32" t="s">
        <v>54</v>
      </c>
      <c r="B565" s="9" t="s">
        <v>66</v>
      </c>
      <c r="C565" s="33" t="s">
        <v>7</v>
      </c>
      <c r="D565" s="40">
        <v>0</v>
      </c>
    </row>
    <row r="566" spans="1:4" ht="15" x14ac:dyDescent="0.2">
      <c r="A566" s="32" t="s">
        <v>67</v>
      </c>
      <c r="B566" s="33" t="s">
        <v>68</v>
      </c>
      <c r="C566" s="33" t="s">
        <v>7</v>
      </c>
      <c r="D566" s="40">
        <v>3</v>
      </c>
    </row>
    <row r="567" spans="1:4" ht="15" x14ac:dyDescent="0.2">
      <c r="A567" s="32" t="s">
        <v>52</v>
      </c>
      <c r="B567" s="33" t="s">
        <v>69</v>
      </c>
      <c r="C567" s="33" t="s">
        <v>7</v>
      </c>
      <c r="D567" s="40">
        <v>0</v>
      </c>
    </row>
    <row r="568" spans="1:4" ht="15" x14ac:dyDescent="0.2">
      <c r="A568" s="32" t="s">
        <v>52</v>
      </c>
      <c r="B568" s="33" t="s">
        <v>70</v>
      </c>
      <c r="C568" s="33" t="s">
        <v>7</v>
      </c>
      <c r="D568" s="40">
        <v>6</v>
      </c>
    </row>
    <row r="569" spans="1:4" ht="15" x14ac:dyDescent="0.2">
      <c r="A569" s="32" t="s">
        <v>8</v>
      </c>
      <c r="B569" s="33" t="s">
        <v>71</v>
      </c>
      <c r="C569" s="33" t="s">
        <v>10</v>
      </c>
      <c r="D569" s="40">
        <v>6.6000000000000005</v>
      </c>
    </row>
    <row r="570" spans="1:4" ht="15" x14ac:dyDescent="0.2">
      <c r="A570" s="32" t="s">
        <v>79</v>
      </c>
      <c r="B570" s="33" t="s">
        <v>80</v>
      </c>
      <c r="C570" s="33" t="s">
        <v>7</v>
      </c>
      <c r="D570" s="40">
        <v>18</v>
      </c>
    </row>
    <row r="571" spans="1:4" ht="15" x14ac:dyDescent="0.2">
      <c r="A571" s="41" t="s">
        <v>81</v>
      </c>
      <c r="B571" s="9" t="s">
        <v>82</v>
      </c>
      <c r="C571" s="33" t="s">
        <v>7</v>
      </c>
      <c r="D571" s="40">
        <v>0</v>
      </c>
    </row>
    <row r="572" spans="1:4" ht="15" x14ac:dyDescent="0.2">
      <c r="A572" s="32" t="s">
        <v>83</v>
      </c>
      <c r="B572" s="33" t="s">
        <v>84</v>
      </c>
      <c r="C572" s="33" t="s">
        <v>7</v>
      </c>
      <c r="D572" s="40">
        <v>18</v>
      </c>
    </row>
    <row r="573" spans="1:4" ht="15" x14ac:dyDescent="0.2">
      <c r="A573" s="36" t="s">
        <v>85</v>
      </c>
      <c r="B573" s="9" t="s">
        <v>86</v>
      </c>
      <c r="C573" s="33" t="s">
        <v>7</v>
      </c>
      <c r="D573" s="40">
        <v>0</v>
      </c>
    </row>
    <row r="574" spans="1:4" ht="15" x14ac:dyDescent="0.2">
      <c r="A574" s="32" t="s">
        <v>87</v>
      </c>
      <c r="B574" s="33" t="s">
        <v>88</v>
      </c>
      <c r="C574" s="33" t="s">
        <v>7</v>
      </c>
      <c r="D574" s="37">
        <v>18</v>
      </c>
    </row>
    <row r="575" spans="1:4" ht="15" x14ac:dyDescent="0.2">
      <c r="A575" s="32" t="s">
        <v>89</v>
      </c>
      <c r="B575" s="33" t="s">
        <v>90</v>
      </c>
      <c r="C575" s="33" t="s">
        <v>7</v>
      </c>
      <c r="D575" s="40">
        <v>3</v>
      </c>
    </row>
    <row r="576" spans="1:4" ht="15" x14ac:dyDescent="0.2">
      <c r="A576" s="32" t="s">
        <v>89</v>
      </c>
      <c r="B576" s="33" t="s">
        <v>91</v>
      </c>
      <c r="C576" s="33" t="s">
        <v>7</v>
      </c>
      <c r="D576" s="40">
        <v>18</v>
      </c>
    </row>
    <row r="577" spans="1:4" ht="15" x14ac:dyDescent="0.2">
      <c r="A577" s="32" t="s">
        <v>56</v>
      </c>
      <c r="B577" s="32" t="s">
        <v>56</v>
      </c>
      <c r="C577" s="33" t="s">
        <v>10</v>
      </c>
      <c r="D577" s="37">
        <v>15</v>
      </c>
    </row>
    <row r="578" spans="1:4" ht="15" x14ac:dyDescent="0.2">
      <c r="A578" s="32" t="s">
        <v>57</v>
      </c>
      <c r="B578" s="32" t="s">
        <v>57</v>
      </c>
      <c r="C578" s="33" t="s">
        <v>10</v>
      </c>
      <c r="D578" s="37">
        <v>30</v>
      </c>
    </row>
    <row r="579" spans="1:4" ht="15" x14ac:dyDescent="0.2">
      <c r="A579" s="21" t="s">
        <v>0</v>
      </c>
      <c r="B579" s="22" t="s">
        <v>1</v>
      </c>
      <c r="C579" s="23" t="s">
        <v>2</v>
      </c>
      <c r="D579" s="24">
        <v>2.286</v>
      </c>
    </row>
    <row r="580" spans="1:4" ht="15" x14ac:dyDescent="0.2">
      <c r="A580" s="21" t="s">
        <v>0</v>
      </c>
      <c r="B580" s="22" t="s">
        <v>3</v>
      </c>
      <c r="C580" s="23" t="s">
        <v>2</v>
      </c>
      <c r="D580" s="24">
        <v>0.34</v>
      </c>
    </row>
    <row r="581" spans="1:4" ht="15" x14ac:dyDescent="0.2">
      <c r="A581" s="21" t="s">
        <v>0</v>
      </c>
      <c r="B581" s="22" t="s">
        <v>4</v>
      </c>
      <c r="C581" s="23" t="s">
        <v>2</v>
      </c>
      <c r="D581" s="24">
        <v>0.02</v>
      </c>
    </row>
    <row r="582" spans="1:4" ht="15" x14ac:dyDescent="0.2">
      <c r="A582" s="21" t="s">
        <v>5</v>
      </c>
      <c r="B582" s="23" t="s">
        <v>6</v>
      </c>
      <c r="C582" s="23" t="s">
        <v>7</v>
      </c>
      <c r="D582" s="25">
        <v>28</v>
      </c>
    </row>
    <row r="583" spans="1:4" ht="15" x14ac:dyDescent="0.2">
      <c r="A583" s="21" t="s">
        <v>5</v>
      </c>
      <c r="B583" s="30" t="s">
        <v>63</v>
      </c>
      <c r="C583" s="23" t="s">
        <v>7</v>
      </c>
      <c r="D583" s="25">
        <v>0</v>
      </c>
    </row>
    <row r="584" spans="1:4" ht="15" x14ac:dyDescent="0.2">
      <c r="A584" s="26" t="s">
        <v>103</v>
      </c>
      <c r="B584" s="23" t="s">
        <v>104</v>
      </c>
      <c r="C584" s="23" t="s">
        <v>7</v>
      </c>
      <c r="D584" s="28">
        <v>0</v>
      </c>
    </row>
    <row r="585" spans="1:4" ht="15" x14ac:dyDescent="0.2">
      <c r="A585" s="26" t="s">
        <v>76</v>
      </c>
      <c r="B585" s="23" t="s">
        <v>78</v>
      </c>
      <c r="C585" s="23" t="s">
        <v>7</v>
      </c>
      <c r="D585" s="28">
        <v>0</v>
      </c>
    </row>
    <row r="586" spans="1:4" ht="15" x14ac:dyDescent="0.2">
      <c r="A586" s="26" t="s">
        <v>76</v>
      </c>
      <c r="B586" s="23" t="s">
        <v>100</v>
      </c>
      <c r="C586" s="23" t="s">
        <v>7</v>
      </c>
      <c r="D586" s="28">
        <v>7</v>
      </c>
    </row>
    <row r="587" spans="1:4" ht="15" x14ac:dyDescent="0.2">
      <c r="A587" s="26" t="s">
        <v>101</v>
      </c>
      <c r="B587" s="23" t="s">
        <v>102</v>
      </c>
      <c r="C587" s="23" t="s">
        <v>7</v>
      </c>
      <c r="D587" s="28">
        <v>0</v>
      </c>
    </row>
    <row r="588" spans="1:4" ht="15" x14ac:dyDescent="0.2">
      <c r="A588" s="26" t="s">
        <v>8</v>
      </c>
      <c r="B588" s="23" t="s">
        <v>9</v>
      </c>
      <c r="C588" s="23" t="s">
        <v>10</v>
      </c>
      <c r="D588" s="27">
        <v>50.95</v>
      </c>
    </row>
    <row r="589" spans="1:4" ht="15" x14ac:dyDescent="0.2">
      <c r="A589" s="26" t="s">
        <v>11</v>
      </c>
      <c r="B589" s="23" t="s">
        <v>12</v>
      </c>
      <c r="C589" s="23" t="s">
        <v>10</v>
      </c>
      <c r="D589" s="28">
        <v>268</v>
      </c>
    </row>
    <row r="590" spans="1:4" ht="15" x14ac:dyDescent="0.2">
      <c r="A590" s="26" t="s">
        <v>13</v>
      </c>
      <c r="B590" s="23" t="s">
        <v>14</v>
      </c>
      <c r="C590" s="23" t="s">
        <v>7</v>
      </c>
      <c r="D590" s="28">
        <v>166</v>
      </c>
    </row>
    <row r="591" spans="1:4" ht="15" x14ac:dyDescent="0.2">
      <c r="A591" s="29" t="s">
        <v>15</v>
      </c>
      <c r="B591" s="30" t="s">
        <v>16</v>
      </c>
      <c r="C591" s="23" t="s">
        <v>7</v>
      </c>
      <c r="D591" s="28">
        <v>102</v>
      </c>
    </row>
    <row r="592" spans="1:4" ht="15" x14ac:dyDescent="0.2">
      <c r="A592" s="26" t="s">
        <v>17</v>
      </c>
      <c r="B592" s="23" t="s">
        <v>18</v>
      </c>
      <c r="C592" s="23" t="s">
        <v>7</v>
      </c>
      <c r="D592" s="28">
        <v>43</v>
      </c>
    </row>
    <row r="593" spans="1:4" ht="15" x14ac:dyDescent="0.2">
      <c r="A593" s="26" t="s">
        <v>19</v>
      </c>
      <c r="B593" s="23" t="s">
        <v>20</v>
      </c>
      <c r="C593" s="23" t="s">
        <v>7</v>
      </c>
      <c r="D593" s="28">
        <v>49</v>
      </c>
    </row>
    <row r="594" spans="1:4" ht="15" x14ac:dyDescent="0.2">
      <c r="A594" s="29" t="s">
        <v>21</v>
      </c>
      <c r="B594" s="23" t="s">
        <v>22</v>
      </c>
      <c r="C594" s="23" t="s">
        <v>7</v>
      </c>
      <c r="D594" s="28">
        <v>113</v>
      </c>
    </row>
    <row r="595" spans="1:4" ht="15" x14ac:dyDescent="0.2">
      <c r="A595" s="26" t="s">
        <v>23</v>
      </c>
      <c r="B595" s="23" t="s">
        <v>24</v>
      </c>
      <c r="C595" s="23" t="s">
        <v>7</v>
      </c>
      <c r="D595" s="28">
        <v>16</v>
      </c>
    </row>
    <row r="596" spans="1:4" ht="15" x14ac:dyDescent="0.2">
      <c r="A596" s="29" t="s">
        <v>25</v>
      </c>
      <c r="B596" s="30" t="s">
        <v>26</v>
      </c>
      <c r="C596" s="23" t="s">
        <v>7</v>
      </c>
      <c r="D596" s="28">
        <v>4</v>
      </c>
    </row>
    <row r="597" spans="1:4" ht="15" x14ac:dyDescent="0.2">
      <c r="A597" s="29" t="s">
        <v>27</v>
      </c>
      <c r="B597" s="30" t="s">
        <v>28</v>
      </c>
      <c r="C597" s="23" t="s">
        <v>10</v>
      </c>
      <c r="D597" s="37">
        <v>8</v>
      </c>
    </row>
    <row r="598" spans="1:4" ht="15" x14ac:dyDescent="0.2">
      <c r="A598" s="26" t="s">
        <v>23</v>
      </c>
      <c r="B598" s="23" t="s">
        <v>29</v>
      </c>
      <c r="C598" s="23" t="s">
        <v>7</v>
      </c>
      <c r="D598" s="28">
        <v>85</v>
      </c>
    </row>
    <row r="599" spans="1:4" ht="15" x14ac:dyDescent="0.2">
      <c r="A599" s="29" t="s">
        <v>30</v>
      </c>
      <c r="B599" s="30" t="s">
        <v>31</v>
      </c>
      <c r="C599" s="23" t="s">
        <v>7</v>
      </c>
      <c r="D599" s="28">
        <v>16</v>
      </c>
    </row>
    <row r="600" spans="1:4" ht="15" x14ac:dyDescent="0.2">
      <c r="A600" s="26" t="s">
        <v>32</v>
      </c>
      <c r="B600" s="23" t="s">
        <v>33</v>
      </c>
      <c r="C600" s="23" t="s">
        <v>7</v>
      </c>
      <c r="D600" s="28">
        <v>11</v>
      </c>
    </row>
    <row r="601" spans="1:4" ht="15" x14ac:dyDescent="0.2">
      <c r="A601" s="26" t="s">
        <v>34</v>
      </c>
      <c r="B601" s="23" t="s">
        <v>35</v>
      </c>
      <c r="C601" s="23" t="s">
        <v>36</v>
      </c>
      <c r="D601" s="31">
        <v>227</v>
      </c>
    </row>
    <row r="602" spans="1:4" ht="15" x14ac:dyDescent="0.2">
      <c r="A602" s="29" t="s">
        <v>37</v>
      </c>
      <c r="B602" s="30" t="s">
        <v>38</v>
      </c>
      <c r="C602" s="23" t="s">
        <v>36</v>
      </c>
      <c r="D602" s="31">
        <v>18</v>
      </c>
    </row>
    <row r="603" spans="1:4" ht="15" x14ac:dyDescent="0.2">
      <c r="A603" s="29" t="s">
        <v>39</v>
      </c>
      <c r="B603" s="30" t="s">
        <v>40</v>
      </c>
      <c r="C603" s="23" t="s">
        <v>36</v>
      </c>
      <c r="D603" s="31">
        <v>18</v>
      </c>
    </row>
    <row r="604" spans="1:4" ht="15" x14ac:dyDescent="0.2">
      <c r="A604" s="26" t="s">
        <v>39</v>
      </c>
      <c r="B604" s="23" t="s">
        <v>41</v>
      </c>
      <c r="C604" s="23" t="s">
        <v>36</v>
      </c>
      <c r="D604" s="31">
        <v>69</v>
      </c>
    </row>
    <row r="605" spans="1:4" ht="15" x14ac:dyDescent="0.2">
      <c r="A605" s="26" t="s">
        <v>42</v>
      </c>
      <c r="B605" s="23" t="s">
        <v>43</v>
      </c>
      <c r="C605" s="23" t="s">
        <v>36</v>
      </c>
      <c r="D605" s="31">
        <v>143</v>
      </c>
    </row>
    <row r="606" spans="1:4" ht="15" x14ac:dyDescent="0.2">
      <c r="A606" s="26" t="s">
        <v>44</v>
      </c>
      <c r="B606" s="23" t="s">
        <v>45</v>
      </c>
      <c r="C606" s="23" t="s">
        <v>36</v>
      </c>
      <c r="D606" s="31">
        <v>44</v>
      </c>
    </row>
    <row r="607" spans="1:4" ht="15" x14ac:dyDescent="0.2">
      <c r="A607" s="29" t="s">
        <v>46</v>
      </c>
      <c r="B607" s="30" t="s">
        <v>47</v>
      </c>
      <c r="C607" s="23" t="s">
        <v>36</v>
      </c>
      <c r="D607" s="31">
        <v>11</v>
      </c>
    </row>
    <row r="608" spans="1:4" ht="15" x14ac:dyDescent="0.2">
      <c r="A608" s="26" t="s">
        <v>48</v>
      </c>
      <c r="B608" s="30" t="s">
        <v>49</v>
      </c>
      <c r="C608" s="23" t="s">
        <v>36</v>
      </c>
      <c r="D608" s="31">
        <v>12</v>
      </c>
    </row>
    <row r="609" spans="1:4" ht="15" x14ac:dyDescent="0.2">
      <c r="A609" s="26" t="s">
        <v>48</v>
      </c>
      <c r="B609" s="30" t="s">
        <v>50</v>
      </c>
      <c r="C609" s="23" t="s">
        <v>36</v>
      </c>
      <c r="D609" s="31">
        <v>4</v>
      </c>
    </row>
    <row r="610" spans="1:4" ht="15" x14ac:dyDescent="0.2">
      <c r="A610" s="26" t="s">
        <v>48</v>
      </c>
      <c r="B610" s="22" t="s">
        <v>51</v>
      </c>
      <c r="C610" s="23" t="s">
        <v>36</v>
      </c>
      <c r="D610" s="31">
        <v>4</v>
      </c>
    </row>
    <row r="611" spans="1:4" ht="15" x14ac:dyDescent="0.2">
      <c r="A611" s="26" t="s">
        <v>52</v>
      </c>
      <c r="B611" s="23" t="s">
        <v>53</v>
      </c>
      <c r="C611" s="23" t="s">
        <v>7</v>
      </c>
      <c r="D611" s="25">
        <v>0</v>
      </c>
    </row>
    <row r="612" spans="1:4" ht="15" x14ac:dyDescent="0.2">
      <c r="A612" s="32" t="s">
        <v>54</v>
      </c>
      <c r="B612" s="9" t="s">
        <v>55</v>
      </c>
      <c r="C612" s="33" t="s">
        <v>7</v>
      </c>
      <c r="D612" s="34">
        <v>0</v>
      </c>
    </row>
    <row r="613" spans="1:4" ht="15" x14ac:dyDescent="0.2">
      <c r="A613" s="26" t="s">
        <v>56</v>
      </c>
      <c r="B613" s="26" t="s">
        <v>56</v>
      </c>
      <c r="C613" s="23" t="s">
        <v>10</v>
      </c>
      <c r="D613" s="37">
        <v>17</v>
      </c>
    </row>
    <row r="614" spans="1:4" ht="15" x14ac:dyDescent="0.2">
      <c r="A614" s="26" t="s">
        <v>57</v>
      </c>
      <c r="B614" s="26" t="s">
        <v>57</v>
      </c>
      <c r="C614" s="23" t="s">
        <v>10</v>
      </c>
      <c r="D614" s="37">
        <v>50</v>
      </c>
    </row>
    <row r="615" spans="1:4" ht="15" x14ac:dyDescent="0.2">
      <c r="A615" s="26" t="s">
        <v>58</v>
      </c>
      <c r="B615" s="26" t="s">
        <v>58</v>
      </c>
      <c r="C615" s="23" t="s">
        <v>10</v>
      </c>
      <c r="D615" s="37">
        <v>32</v>
      </c>
    </row>
    <row r="616" spans="1:4" ht="15" x14ac:dyDescent="0.2">
      <c r="A616" s="38" t="s">
        <v>5</v>
      </c>
      <c r="B616" s="39" t="s">
        <v>63</v>
      </c>
      <c r="C616" s="33" t="s">
        <v>7</v>
      </c>
      <c r="D616" s="34">
        <v>5</v>
      </c>
    </row>
    <row r="617" spans="1:4" ht="15" x14ac:dyDescent="0.2">
      <c r="A617" s="32" t="s">
        <v>54</v>
      </c>
      <c r="B617" s="9" t="s">
        <v>64</v>
      </c>
      <c r="C617" s="33" t="s">
        <v>7</v>
      </c>
      <c r="D617" s="40">
        <v>0</v>
      </c>
    </row>
    <row r="618" spans="1:4" ht="15" x14ac:dyDescent="0.2">
      <c r="A618" s="32" t="s">
        <v>54</v>
      </c>
      <c r="B618" s="9" t="s">
        <v>65</v>
      </c>
      <c r="C618" s="33" t="s">
        <v>7</v>
      </c>
      <c r="D618" s="40">
        <v>5</v>
      </c>
    </row>
    <row r="619" spans="1:4" ht="15" x14ac:dyDescent="0.2">
      <c r="A619" s="32" t="s">
        <v>54</v>
      </c>
      <c r="B619" s="9" t="s">
        <v>66</v>
      </c>
      <c r="C619" s="33" t="s">
        <v>7</v>
      </c>
      <c r="D619" s="40">
        <v>0</v>
      </c>
    </row>
    <row r="620" spans="1:4" ht="15" x14ac:dyDescent="0.2">
      <c r="A620" s="32" t="s">
        <v>67</v>
      </c>
      <c r="B620" s="33" t="s">
        <v>68</v>
      </c>
      <c r="C620" s="33" t="s">
        <v>7</v>
      </c>
      <c r="D620" s="40">
        <v>5</v>
      </c>
    </row>
    <row r="621" spans="1:4" ht="15" x14ac:dyDescent="0.2">
      <c r="A621" s="32" t="s">
        <v>52</v>
      </c>
      <c r="B621" s="33" t="s">
        <v>69</v>
      </c>
      <c r="C621" s="33" t="s">
        <v>7</v>
      </c>
      <c r="D621" s="40">
        <v>0</v>
      </c>
    </row>
    <row r="622" spans="1:4" ht="15" x14ac:dyDescent="0.2">
      <c r="A622" s="32" t="s">
        <v>52</v>
      </c>
      <c r="B622" s="33" t="s">
        <v>70</v>
      </c>
      <c r="C622" s="33" t="s">
        <v>7</v>
      </c>
      <c r="D622" s="40">
        <v>10</v>
      </c>
    </row>
    <row r="623" spans="1:4" ht="15" x14ac:dyDescent="0.2">
      <c r="A623" s="32" t="s">
        <v>8</v>
      </c>
      <c r="B623" s="33" t="s">
        <v>71</v>
      </c>
      <c r="C623" s="33" t="s">
        <v>10</v>
      </c>
      <c r="D623" s="40">
        <v>11</v>
      </c>
    </row>
    <row r="624" spans="1:4" ht="15" x14ac:dyDescent="0.2">
      <c r="A624" s="32" t="s">
        <v>72</v>
      </c>
      <c r="B624" s="35" t="s">
        <v>73</v>
      </c>
      <c r="C624" s="33" t="s">
        <v>7</v>
      </c>
      <c r="D624" s="43">
        <v>0</v>
      </c>
    </row>
    <row r="625" spans="1:4" ht="15" x14ac:dyDescent="0.2">
      <c r="A625" s="32" t="s">
        <v>74</v>
      </c>
      <c r="B625" s="35" t="s">
        <v>75</v>
      </c>
      <c r="C625" s="33" t="s">
        <v>7</v>
      </c>
      <c r="D625" s="34">
        <v>0</v>
      </c>
    </row>
    <row r="626" spans="1:4" ht="15" x14ac:dyDescent="0.2">
      <c r="A626" s="32" t="s">
        <v>76</v>
      </c>
      <c r="B626" s="33" t="s">
        <v>77</v>
      </c>
      <c r="C626" s="33" t="s">
        <v>36</v>
      </c>
      <c r="D626" s="37">
        <v>0</v>
      </c>
    </row>
    <row r="627" spans="1:4" ht="15" x14ac:dyDescent="0.2">
      <c r="A627" s="36" t="s">
        <v>76</v>
      </c>
      <c r="B627" s="9" t="s">
        <v>78</v>
      </c>
      <c r="C627" s="33" t="s">
        <v>36</v>
      </c>
      <c r="D627" s="37">
        <v>0</v>
      </c>
    </row>
    <row r="628" spans="1:4" ht="15" x14ac:dyDescent="0.2">
      <c r="A628" s="32" t="s">
        <v>79</v>
      </c>
      <c r="B628" s="33" t="s">
        <v>80</v>
      </c>
      <c r="C628" s="33" t="s">
        <v>7</v>
      </c>
      <c r="D628" s="40">
        <v>30</v>
      </c>
    </row>
    <row r="629" spans="1:4" ht="15" x14ac:dyDescent="0.2">
      <c r="A629" s="41" t="s">
        <v>81</v>
      </c>
      <c r="B629" s="9" t="s">
        <v>82</v>
      </c>
      <c r="C629" s="33" t="s">
        <v>7</v>
      </c>
      <c r="D629" s="40">
        <v>0</v>
      </c>
    </row>
    <row r="630" spans="1:4" ht="15" x14ac:dyDescent="0.2">
      <c r="A630" s="32" t="s">
        <v>83</v>
      </c>
      <c r="B630" s="33" t="s">
        <v>84</v>
      </c>
      <c r="C630" s="33" t="s">
        <v>7</v>
      </c>
      <c r="D630" s="40">
        <v>30</v>
      </c>
    </row>
    <row r="631" spans="1:4" ht="15" x14ac:dyDescent="0.2">
      <c r="A631" s="36" t="s">
        <v>85</v>
      </c>
      <c r="B631" s="9" t="s">
        <v>86</v>
      </c>
      <c r="C631" s="33" t="s">
        <v>7</v>
      </c>
      <c r="D631" s="40">
        <v>0</v>
      </c>
    </row>
    <row r="632" spans="1:4" ht="15" x14ac:dyDescent="0.2">
      <c r="A632" s="32" t="s">
        <v>87</v>
      </c>
      <c r="B632" s="33" t="s">
        <v>88</v>
      </c>
      <c r="C632" s="33" t="s">
        <v>7</v>
      </c>
      <c r="D632" s="37">
        <v>30</v>
      </c>
    </row>
    <row r="633" spans="1:4" ht="15" x14ac:dyDescent="0.2">
      <c r="A633" s="32" t="s">
        <v>89</v>
      </c>
      <c r="B633" s="33" t="s">
        <v>90</v>
      </c>
      <c r="C633" s="33" t="s">
        <v>7</v>
      </c>
      <c r="D633" s="40">
        <v>5</v>
      </c>
    </row>
    <row r="634" spans="1:4" ht="15" x14ac:dyDescent="0.2">
      <c r="A634" s="32" t="s">
        <v>89</v>
      </c>
      <c r="B634" s="33" t="s">
        <v>91</v>
      </c>
      <c r="C634" s="33" t="s">
        <v>7</v>
      </c>
      <c r="D634" s="40">
        <v>30</v>
      </c>
    </row>
    <row r="635" spans="1:4" ht="15" x14ac:dyDescent="0.2">
      <c r="A635" s="32" t="s">
        <v>56</v>
      </c>
      <c r="B635" s="32" t="s">
        <v>56</v>
      </c>
      <c r="C635" s="33" t="s">
        <v>10</v>
      </c>
      <c r="D635" s="37">
        <v>25</v>
      </c>
    </row>
    <row r="636" spans="1:4" ht="15" x14ac:dyDescent="0.2">
      <c r="A636" s="32" t="s">
        <v>57</v>
      </c>
      <c r="B636" s="32" t="s">
        <v>57</v>
      </c>
      <c r="C636" s="33" t="s">
        <v>10</v>
      </c>
      <c r="D636" s="37">
        <v>50</v>
      </c>
    </row>
    <row r="637" spans="1:4" ht="15" x14ac:dyDescent="0.2">
      <c r="A637" s="21" t="s">
        <v>0</v>
      </c>
      <c r="B637" s="22" t="s">
        <v>1</v>
      </c>
      <c r="C637" s="23" t="s">
        <v>2</v>
      </c>
      <c r="D637" s="24">
        <v>1.022</v>
      </c>
    </row>
    <row r="638" spans="1:4" ht="15" x14ac:dyDescent="0.2">
      <c r="A638" s="21" t="s">
        <v>0</v>
      </c>
      <c r="B638" s="22" t="s">
        <v>3</v>
      </c>
      <c r="C638" s="23" t="s">
        <v>2</v>
      </c>
      <c r="D638" s="24">
        <v>0.1</v>
      </c>
    </row>
    <row r="639" spans="1:4" ht="15" x14ac:dyDescent="0.2">
      <c r="A639" s="21" t="s">
        <v>0</v>
      </c>
      <c r="B639" s="22" t="s">
        <v>4</v>
      </c>
      <c r="C639" s="23" t="s">
        <v>2</v>
      </c>
      <c r="D639" s="24">
        <v>0.02</v>
      </c>
    </row>
    <row r="640" spans="1:4" ht="15" x14ac:dyDescent="0.2">
      <c r="A640" s="21" t="s">
        <v>5</v>
      </c>
      <c r="B640" s="23" t="s">
        <v>6</v>
      </c>
      <c r="C640" s="23" t="s">
        <v>7</v>
      </c>
      <c r="D640" s="25">
        <v>8</v>
      </c>
    </row>
    <row r="641" spans="1:4" ht="15" x14ac:dyDescent="0.2">
      <c r="A641" s="21" t="s">
        <v>5</v>
      </c>
      <c r="B641" s="30" t="s">
        <v>63</v>
      </c>
      <c r="C641" s="23" t="s">
        <v>7</v>
      </c>
      <c r="D641" s="25">
        <v>0</v>
      </c>
    </row>
    <row r="642" spans="1:4" ht="15" x14ac:dyDescent="0.2">
      <c r="A642" s="26" t="s">
        <v>103</v>
      </c>
      <c r="B642" s="23" t="s">
        <v>104</v>
      </c>
      <c r="C642" s="23" t="s">
        <v>7</v>
      </c>
      <c r="D642" s="28">
        <v>0</v>
      </c>
    </row>
    <row r="643" spans="1:4" ht="15" x14ac:dyDescent="0.2">
      <c r="A643" s="26" t="s">
        <v>76</v>
      </c>
      <c r="B643" s="23" t="s">
        <v>78</v>
      </c>
      <c r="C643" s="23" t="s">
        <v>7</v>
      </c>
      <c r="D643" s="28">
        <v>0</v>
      </c>
    </row>
    <row r="644" spans="1:4" ht="15" x14ac:dyDescent="0.2">
      <c r="A644" s="26" t="s">
        <v>76</v>
      </c>
      <c r="B644" s="23" t="s">
        <v>100</v>
      </c>
      <c r="C644" s="23" t="s">
        <v>7</v>
      </c>
      <c r="D644" s="28">
        <v>0</v>
      </c>
    </row>
    <row r="645" spans="1:4" ht="15" x14ac:dyDescent="0.2">
      <c r="A645" s="26" t="s">
        <v>101</v>
      </c>
      <c r="B645" s="23" t="s">
        <v>102</v>
      </c>
      <c r="C645" s="23" t="s">
        <v>7</v>
      </c>
      <c r="D645" s="28">
        <v>0</v>
      </c>
    </row>
    <row r="646" spans="1:4" ht="15" x14ac:dyDescent="0.2">
      <c r="A646" s="26" t="s">
        <v>8</v>
      </c>
      <c r="B646" s="23" t="s">
        <v>9</v>
      </c>
      <c r="C646" s="23" t="s">
        <v>10</v>
      </c>
      <c r="D646" s="27">
        <v>24.700000000000003</v>
      </c>
    </row>
    <row r="647" spans="1:4" ht="15" x14ac:dyDescent="0.2">
      <c r="A647" s="26" t="s">
        <v>11</v>
      </c>
      <c r="B647" s="23" t="s">
        <v>12</v>
      </c>
      <c r="C647" s="23" t="s">
        <v>10</v>
      </c>
      <c r="D647" s="28">
        <v>130</v>
      </c>
    </row>
    <row r="648" spans="1:4" ht="15" x14ac:dyDescent="0.2">
      <c r="A648" s="26" t="s">
        <v>13</v>
      </c>
      <c r="B648" s="23" t="s">
        <v>14</v>
      </c>
      <c r="C648" s="23" t="s">
        <v>7</v>
      </c>
      <c r="D648" s="28">
        <v>70</v>
      </c>
    </row>
    <row r="649" spans="1:4" ht="15" x14ac:dyDescent="0.2">
      <c r="A649" s="29" t="s">
        <v>15</v>
      </c>
      <c r="B649" s="30" t="s">
        <v>16</v>
      </c>
      <c r="C649" s="23" t="s">
        <v>7</v>
      </c>
      <c r="D649" s="28">
        <v>60</v>
      </c>
    </row>
    <row r="650" spans="1:4" ht="15" x14ac:dyDescent="0.2">
      <c r="A650" s="26" t="s">
        <v>17</v>
      </c>
      <c r="B650" s="23" t="s">
        <v>18</v>
      </c>
      <c r="C650" s="23" t="s">
        <v>7</v>
      </c>
      <c r="D650" s="28">
        <v>22</v>
      </c>
    </row>
    <row r="651" spans="1:4" ht="15" x14ac:dyDescent="0.2">
      <c r="A651" s="26" t="s">
        <v>19</v>
      </c>
      <c r="B651" s="23" t="s">
        <v>20</v>
      </c>
      <c r="C651" s="23" t="s">
        <v>7</v>
      </c>
      <c r="D651" s="28">
        <v>24</v>
      </c>
    </row>
    <row r="652" spans="1:4" ht="15" x14ac:dyDescent="0.2">
      <c r="A652" s="29" t="s">
        <v>21</v>
      </c>
      <c r="B652" s="23" t="s">
        <v>22</v>
      </c>
      <c r="C652" s="23" t="s">
        <v>7</v>
      </c>
      <c r="D652" s="28">
        <v>50</v>
      </c>
    </row>
    <row r="653" spans="1:4" ht="15" x14ac:dyDescent="0.2">
      <c r="A653" s="26" t="s">
        <v>23</v>
      </c>
      <c r="B653" s="23" t="s">
        <v>24</v>
      </c>
      <c r="C653" s="23" t="s">
        <v>7</v>
      </c>
      <c r="D653" s="28">
        <v>16</v>
      </c>
    </row>
    <row r="654" spans="1:4" ht="15" x14ac:dyDescent="0.2">
      <c r="A654" s="29" t="s">
        <v>25</v>
      </c>
      <c r="B654" s="30" t="s">
        <v>26</v>
      </c>
      <c r="C654" s="23" t="s">
        <v>7</v>
      </c>
      <c r="D654" s="28">
        <v>4</v>
      </c>
    </row>
    <row r="655" spans="1:4" ht="15" x14ac:dyDescent="0.2">
      <c r="A655" s="29" t="s">
        <v>27</v>
      </c>
      <c r="B655" s="30" t="s">
        <v>28</v>
      </c>
      <c r="C655" s="23" t="s">
        <v>10</v>
      </c>
      <c r="D655" s="37">
        <v>8</v>
      </c>
    </row>
    <row r="656" spans="1:4" ht="15" x14ac:dyDescent="0.2">
      <c r="A656" s="26" t="s">
        <v>23</v>
      </c>
      <c r="B656" s="23" t="s">
        <v>29</v>
      </c>
      <c r="C656" s="23" t="s">
        <v>7</v>
      </c>
      <c r="D656" s="28">
        <v>40</v>
      </c>
    </row>
    <row r="657" spans="1:4" ht="15" x14ac:dyDescent="0.2">
      <c r="A657" s="29" t="s">
        <v>30</v>
      </c>
      <c r="B657" s="30" t="s">
        <v>31</v>
      </c>
      <c r="C657" s="23" t="s">
        <v>7</v>
      </c>
      <c r="D657" s="28">
        <v>16</v>
      </c>
    </row>
    <row r="658" spans="1:4" ht="15" x14ac:dyDescent="0.2">
      <c r="A658" s="26" t="s">
        <v>32</v>
      </c>
      <c r="B658" s="23" t="s">
        <v>33</v>
      </c>
      <c r="C658" s="23" t="s">
        <v>7</v>
      </c>
      <c r="D658" s="28">
        <v>6</v>
      </c>
    </row>
    <row r="659" spans="1:4" ht="15" x14ac:dyDescent="0.2">
      <c r="A659" s="26" t="s">
        <v>34</v>
      </c>
      <c r="B659" s="23" t="s">
        <v>35</v>
      </c>
      <c r="C659" s="23" t="s">
        <v>36</v>
      </c>
      <c r="D659" s="31">
        <v>106</v>
      </c>
    </row>
    <row r="660" spans="1:4" ht="15" x14ac:dyDescent="0.2">
      <c r="A660" s="29" t="s">
        <v>37</v>
      </c>
      <c r="B660" s="30" t="s">
        <v>38</v>
      </c>
      <c r="C660" s="23" t="s">
        <v>36</v>
      </c>
      <c r="D660" s="31">
        <v>6</v>
      </c>
    </row>
    <row r="661" spans="1:4" ht="15" x14ac:dyDescent="0.2">
      <c r="A661" s="29" t="s">
        <v>39</v>
      </c>
      <c r="B661" s="30" t="s">
        <v>40</v>
      </c>
      <c r="C661" s="23" t="s">
        <v>36</v>
      </c>
      <c r="D661" s="31">
        <v>6</v>
      </c>
    </row>
    <row r="662" spans="1:4" ht="15" x14ac:dyDescent="0.2">
      <c r="A662" s="26" t="s">
        <v>39</v>
      </c>
      <c r="B662" s="23" t="s">
        <v>41</v>
      </c>
      <c r="C662" s="23" t="s">
        <v>36</v>
      </c>
      <c r="D662" s="31">
        <v>33</v>
      </c>
    </row>
    <row r="663" spans="1:4" ht="15" x14ac:dyDescent="0.2">
      <c r="A663" s="26" t="s">
        <v>42</v>
      </c>
      <c r="B663" s="23" t="s">
        <v>43</v>
      </c>
      <c r="C663" s="23" t="s">
        <v>36</v>
      </c>
      <c r="D663" s="31">
        <v>65</v>
      </c>
    </row>
    <row r="664" spans="1:4" ht="15" x14ac:dyDescent="0.2">
      <c r="A664" s="26" t="s">
        <v>44</v>
      </c>
      <c r="B664" s="23" t="s">
        <v>45</v>
      </c>
      <c r="C664" s="23" t="s">
        <v>36</v>
      </c>
      <c r="D664" s="31">
        <v>24</v>
      </c>
    </row>
    <row r="665" spans="1:4" ht="15" x14ac:dyDescent="0.2">
      <c r="A665" s="29" t="s">
        <v>46</v>
      </c>
      <c r="B665" s="30" t="s">
        <v>47</v>
      </c>
      <c r="C665" s="23" t="s">
        <v>36</v>
      </c>
      <c r="D665" s="31">
        <v>6</v>
      </c>
    </row>
    <row r="666" spans="1:4" ht="15" x14ac:dyDescent="0.2">
      <c r="A666" s="26" t="s">
        <v>48</v>
      </c>
      <c r="B666" s="30" t="s">
        <v>49</v>
      </c>
      <c r="C666" s="23" t="s">
        <v>36</v>
      </c>
      <c r="D666" s="31">
        <v>12</v>
      </c>
    </row>
    <row r="667" spans="1:4" ht="15" x14ac:dyDescent="0.2">
      <c r="A667" s="26" t="s">
        <v>48</v>
      </c>
      <c r="B667" s="30" t="s">
        <v>50</v>
      </c>
      <c r="C667" s="23" t="s">
        <v>36</v>
      </c>
      <c r="D667" s="31">
        <v>4</v>
      </c>
    </row>
    <row r="668" spans="1:4" ht="15" x14ac:dyDescent="0.2">
      <c r="A668" s="26" t="s">
        <v>48</v>
      </c>
      <c r="B668" s="22" t="s">
        <v>51</v>
      </c>
      <c r="C668" s="23" t="s">
        <v>36</v>
      </c>
      <c r="D668" s="31">
        <v>4</v>
      </c>
    </row>
    <row r="669" spans="1:4" ht="15" x14ac:dyDescent="0.2">
      <c r="A669" s="26" t="s">
        <v>52</v>
      </c>
      <c r="B669" s="23" t="s">
        <v>53</v>
      </c>
      <c r="C669" s="23" t="s">
        <v>7</v>
      </c>
      <c r="D669" s="25">
        <v>0</v>
      </c>
    </row>
    <row r="670" spans="1:4" ht="15" x14ac:dyDescent="0.2">
      <c r="A670" s="32" t="s">
        <v>54</v>
      </c>
      <c r="B670" s="9" t="s">
        <v>55</v>
      </c>
      <c r="C670" s="33" t="s">
        <v>7</v>
      </c>
      <c r="D670" s="34">
        <v>0</v>
      </c>
    </row>
    <row r="671" spans="1:4" ht="15" x14ac:dyDescent="0.2">
      <c r="A671" s="26" t="s">
        <v>56</v>
      </c>
      <c r="B671" s="26" t="s">
        <v>56</v>
      </c>
      <c r="C671" s="23" t="s">
        <v>10</v>
      </c>
      <c r="D671" s="37">
        <v>2.5</v>
      </c>
    </row>
    <row r="672" spans="1:4" ht="15" x14ac:dyDescent="0.2">
      <c r="A672" s="26" t="s">
        <v>57</v>
      </c>
      <c r="B672" s="26" t="s">
        <v>57</v>
      </c>
      <c r="C672" s="23" t="s">
        <v>10</v>
      </c>
      <c r="D672" s="37">
        <v>25</v>
      </c>
    </row>
    <row r="673" spans="1:4" ht="15" x14ac:dyDescent="0.2">
      <c r="A673" s="26" t="s">
        <v>58</v>
      </c>
      <c r="B673" s="26" t="s">
        <v>58</v>
      </c>
      <c r="C673" s="23" t="s">
        <v>10</v>
      </c>
      <c r="D673" s="37">
        <v>32</v>
      </c>
    </row>
    <row r="674" spans="1:4" ht="15" x14ac:dyDescent="0.2">
      <c r="A674" s="38" t="s">
        <v>5</v>
      </c>
      <c r="B674" s="39" t="s">
        <v>63</v>
      </c>
      <c r="C674" s="33" t="s">
        <v>7</v>
      </c>
      <c r="D674" s="34">
        <v>1</v>
      </c>
    </row>
    <row r="675" spans="1:4" ht="15" x14ac:dyDescent="0.2">
      <c r="A675" s="32" t="s">
        <v>54</v>
      </c>
      <c r="B675" s="9" t="s">
        <v>64</v>
      </c>
      <c r="C675" s="33" t="s">
        <v>7</v>
      </c>
      <c r="D675" s="40">
        <v>0</v>
      </c>
    </row>
    <row r="676" spans="1:4" ht="15" x14ac:dyDescent="0.2">
      <c r="A676" s="32" t="s">
        <v>54</v>
      </c>
      <c r="B676" s="9" t="s">
        <v>65</v>
      </c>
      <c r="C676" s="33" t="s">
        <v>7</v>
      </c>
      <c r="D676" s="40">
        <v>1</v>
      </c>
    </row>
    <row r="677" spans="1:4" ht="15" x14ac:dyDescent="0.2">
      <c r="A677" s="32" t="s">
        <v>54</v>
      </c>
      <c r="B677" s="9" t="s">
        <v>66</v>
      </c>
      <c r="C677" s="33" t="s">
        <v>7</v>
      </c>
      <c r="D677" s="40">
        <v>0</v>
      </c>
    </row>
    <row r="678" spans="1:4" ht="15" x14ac:dyDescent="0.2">
      <c r="A678" s="32" t="s">
        <v>67</v>
      </c>
      <c r="B678" s="33" t="s">
        <v>68</v>
      </c>
      <c r="C678" s="33" t="s">
        <v>7</v>
      </c>
      <c r="D678" s="40">
        <v>1</v>
      </c>
    </row>
    <row r="679" spans="1:4" ht="15" x14ac:dyDescent="0.2">
      <c r="A679" s="32" t="s">
        <v>52</v>
      </c>
      <c r="B679" s="33" t="s">
        <v>69</v>
      </c>
      <c r="C679" s="33" t="s">
        <v>7</v>
      </c>
      <c r="D679" s="40">
        <v>0</v>
      </c>
    </row>
    <row r="680" spans="1:4" ht="15" x14ac:dyDescent="0.2">
      <c r="A680" s="32" t="s">
        <v>52</v>
      </c>
      <c r="B680" s="33" t="s">
        <v>70</v>
      </c>
      <c r="C680" s="33" t="s">
        <v>7</v>
      </c>
      <c r="D680" s="40">
        <v>2</v>
      </c>
    </row>
    <row r="681" spans="1:4" ht="15" x14ac:dyDescent="0.2">
      <c r="A681" s="32" t="s">
        <v>8</v>
      </c>
      <c r="B681" s="33" t="s">
        <v>71</v>
      </c>
      <c r="C681" s="33" t="s">
        <v>10</v>
      </c>
      <c r="D681" s="40">
        <v>2.2000000000000002</v>
      </c>
    </row>
    <row r="682" spans="1:4" ht="15" x14ac:dyDescent="0.2">
      <c r="A682" s="32" t="s">
        <v>79</v>
      </c>
      <c r="B682" s="33" t="s">
        <v>80</v>
      </c>
      <c r="C682" s="33" t="s">
        <v>7</v>
      </c>
      <c r="D682" s="40">
        <v>6</v>
      </c>
    </row>
    <row r="683" spans="1:4" ht="15" x14ac:dyDescent="0.2">
      <c r="A683" s="41" t="s">
        <v>81</v>
      </c>
      <c r="B683" s="9" t="s">
        <v>82</v>
      </c>
      <c r="C683" s="33" t="s">
        <v>7</v>
      </c>
      <c r="D683" s="40">
        <v>0</v>
      </c>
    </row>
    <row r="684" spans="1:4" ht="15" x14ac:dyDescent="0.2">
      <c r="A684" s="32" t="s">
        <v>83</v>
      </c>
      <c r="B684" s="33" t="s">
        <v>84</v>
      </c>
      <c r="C684" s="33" t="s">
        <v>7</v>
      </c>
      <c r="D684" s="40">
        <v>6</v>
      </c>
    </row>
    <row r="685" spans="1:4" ht="15" x14ac:dyDescent="0.2">
      <c r="A685" s="36" t="s">
        <v>85</v>
      </c>
      <c r="B685" s="9" t="s">
        <v>86</v>
      </c>
      <c r="C685" s="33" t="s">
        <v>7</v>
      </c>
      <c r="D685" s="40">
        <v>0</v>
      </c>
    </row>
    <row r="686" spans="1:4" ht="15" x14ac:dyDescent="0.2">
      <c r="A686" s="32" t="s">
        <v>87</v>
      </c>
      <c r="B686" s="33" t="s">
        <v>88</v>
      </c>
      <c r="C686" s="33" t="s">
        <v>7</v>
      </c>
      <c r="D686" s="37">
        <v>6</v>
      </c>
    </row>
    <row r="687" spans="1:4" ht="15" x14ac:dyDescent="0.2">
      <c r="A687" s="32" t="s">
        <v>89</v>
      </c>
      <c r="B687" s="33" t="s">
        <v>90</v>
      </c>
      <c r="C687" s="33" t="s">
        <v>7</v>
      </c>
      <c r="D687" s="40">
        <v>1</v>
      </c>
    </row>
    <row r="688" spans="1:4" ht="15" x14ac:dyDescent="0.2">
      <c r="A688" s="32" t="s">
        <v>89</v>
      </c>
      <c r="B688" s="33" t="s">
        <v>91</v>
      </c>
      <c r="C688" s="33" t="s">
        <v>7</v>
      </c>
      <c r="D688" s="40">
        <v>6</v>
      </c>
    </row>
    <row r="689" spans="1:4" ht="15" x14ac:dyDescent="0.2">
      <c r="A689" s="32" t="s">
        <v>56</v>
      </c>
      <c r="B689" s="32" t="s">
        <v>56</v>
      </c>
      <c r="C689" s="33" t="s">
        <v>10</v>
      </c>
      <c r="D689" s="37">
        <v>5</v>
      </c>
    </row>
    <row r="690" spans="1:4" ht="15" x14ac:dyDescent="0.2">
      <c r="A690" s="32" t="s">
        <v>57</v>
      </c>
      <c r="B690" s="32" t="s">
        <v>57</v>
      </c>
      <c r="C690" s="33" t="s">
        <v>10</v>
      </c>
      <c r="D690" s="37">
        <v>10</v>
      </c>
    </row>
    <row r="691" spans="1:4" ht="15" x14ac:dyDescent="0.2">
      <c r="A691" s="21" t="s">
        <v>0</v>
      </c>
      <c r="B691" s="22" t="s">
        <v>1</v>
      </c>
      <c r="C691" s="23" t="s">
        <v>2</v>
      </c>
      <c r="D691" s="24">
        <v>1.7330000000000001</v>
      </c>
    </row>
    <row r="692" spans="1:4" ht="15" x14ac:dyDescent="0.2">
      <c r="A692" s="21" t="s">
        <v>0</v>
      </c>
      <c r="B692" s="22" t="s">
        <v>3</v>
      </c>
      <c r="C692" s="23" t="s">
        <v>2</v>
      </c>
      <c r="D692" s="24">
        <v>0.4</v>
      </c>
    </row>
    <row r="693" spans="1:4" ht="15" x14ac:dyDescent="0.2">
      <c r="A693" s="21" t="s">
        <v>0</v>
      </c>
      <c r="B693" s="22" t="s">
        <v>4</v>
      </c>
      <c r="C693" s="23" t="s">
        <v>2</v>
      </c>
      <c r="D693" s="24">
        <v>0.1</v>
      </c>
    </row>
    <row r="694" spans="1:4" ht="15" x14ac:dyDescent="0.2">
      <c r="A694" s="21" t="s">
        <v>5</v>
      </c>
      <c r="B694" s="23" t="s">
        <v>6</v>
      </c>
      <c r="C694" s="23" t="s">
        <v>7</v>
      </c>
      <c r="D694" s="25">
        <v>14</v>
      </c>
    </row>
    <row r="695" spans="1:4" ht="15" x14ac:dyDescent="0.2">
      <c r="A695" s="26" t="s">
        <v>8</v>
      </c>
      <c r="B695" s="23" t="s">
        <v>9</v>
      </c>
      <c r="C695" s="23" t="s">
        <v>10</v>
      </c>
      <c r="D695" s="27">
        <v>64.75</v>
      </c>
    </row>
    <row r="696" spans="1:4" ht="15" x14ac:dyDescent="0.2">
      <c r="A696" s="26" t="s">
        <v>11</v>
      </c>
      <c r="B696" s="23" t="s">
        <v>12</v>
      </c>
      <c r="C696" s="23" t="s">
        <v>10</v>
      </c>
      <c r="D696" s="28">
        <v>338</v>
      </c>
    </row>
    <row r="697" spans="1:4" ht="15" x14ac:dyDescent="0.2">
      <c r="A697" s="26" t="s">
        <v>13</v>
      </c>
      <c r="B697" s="23" t="s">
        <v>14</v>
      </c>
      <c r="C697" s="23" t="s">
        <v>7</v>
      </c>
      <c r="D697" s="28">
        <v>222</v>
      </c>
    </row>
    <row r="698" spans="1:4" ht="15" x14ac:dyDescent="0.2">
      <c r="A698" s="29" t="s">
        <v>15</v>
      </c>
      <c r="B698" s="30" t="s">
        <v>16</v>
      </c>
      <c r="C698" s="23" t="s">
        <v>7</v>
      </c>
      <c r="D698" s="28">
        <v>116</v>
      </c>
    </row>
    <row r="699" spans="1:4" ht="15" x14ac:dyDescent="0.2">
      <c r="A699" s="26" t="s">
        <v>17</v>
      </c>
      <c r="B699" s="23" t="s">
        <v>18</v>
      </c>
      <c r="C699" s="23" t="s">
        <v>7</v>
      </c>
      <c r="D699" s="28">
        <v>44</v>
      </c>
    </row>
    <row r="700" spans="1:4" ht="15" x14ac:dyDescent="0.2">
      <c r="A700" s="26" t="s">
        <v>19</v>
      </c>
      <c r="B700" s="23" t="s">
        <v>20</v>
      </c>
      <c r="C700" s="23" t="s">
        <v>7</v>
      </c>
      <c r="D700" s="28">
        <v>48</v>
      </c>
    </row>
    <row r="701" spans="1:4" ht="15" x14ac:dyDescent="0.2">
      <c r="A701" s="29" t="s">
        <v>21</v>
      </c>
      <c r="B701" s="23" t="s">
        <v>22</v>
      </c>
      <c r="C701" s="23" t="s">
        <v>7</v>
      </c>
      <c r="D701" s="28">
        <v>147</v>
      </c>
    </row>
    <row r="702" spans="1:4" ht="15" x14ac:dyDescent="0.2">
      <c r="A702" s="26" t="s">
        <v>23</v>
      </c>
      <c r="B702" s="23" t="s">
        <v>24</v>
      </c>
      <c r="C702" s="23" t="s">
        <v>7</v>
      </c>
      <c r="D702" s="28">
        <v>36</v>
      </c>
    </row>
    <row r="703" spans="1:4" ht="15" x14ac:dyDescent="0.2">
      <c r="A703" s="29" t="s">
        <v>25</v>
      </c>
      <c r="B703" s="30" t="s">
        <v>26</v>
      </c>
      <c r="C703" s="23" t="s">
        <v>7</v>
      </c>
      <c r="D703" s="28">
        <v>10</v>
      </c>
    </row>
    <row r="704" spans="1:4" ht="15" x14ac:dyDescent="0.2">
      <c r="A704" s="29" t="s">
        <v>27</v>
      </c>
      <c r="B704" s="30" t="s">
        <v>28</v>
      </c>
      <c r="C704" s="23" t="s">
        <v>10</v>
      </c>
      <c r="D704" s="37">
        <v>8</v>
      </c>
    </row>
    <row r="705" spans="1:4" ht="15" x14ac:dyDescent="0.2">
      <c r="A705" s="26" t="s">
        <v>23</v>
      </c>
      <c r="B705" s="23" t="s">
        <v>29</v>
      </c>
      <c r="C705" s="23" t="s">
        <v>7</v>
      </c>
      <c r="D705" s="28">
        <v>105</v>
      </c>
    </row>
    <row r="706" spans="1:4" ht="15" x14ac:dyDescent="0.2">
      <c r="A706" s="29" t="s">
        <v>30</v>
      </c>
      <c r="B706" s="30" t="s">
        <v>31</v>
      </c>
      <c r="C706" s="23" t="s">
        <v>7</v>
      </c>
      <c r="D706" s="28">
        <v>16</v>
      </c>
    </row>
    <row r="707" spans="1:4" ht="15" x14ac:dyDescent="0.2">
      <c r="A707" s="26" t="s">
        <v>32</v>
      </c>
      <c r="B707" s="23" t="s">
        <v>33</v>
      </c>
      <c r="C707" s="23" t="s">
        <v>7</v>
      </c>
      <c r="D707" s="28">
        <v>17</v>
      </c>
    </row>
    <row r="708" spans="1:4" ht="15" x14ac:dyDescent="0.2">
      <c r="A708" s="26" t="s">
        <v>34</v>
      </c>
      <c r="B708" s="23" t="s">
        <v>35</v>
      </c>
      <c r="C708" s="23" t="s">
        <v>36</v>
      </c>
      <c r="D708" s="31">
        <v>294</v>
      </c>
    </row>
    <row r="709" spans="1:4" ht="15" x14ac:dyDescent="0.2">
      <c r="A709" s="29" t="s">
        <v>37</v>
      </c>
      <c r="B709" s="30" t="s">
        <v>38</v>
      </c>
      <c r="C709" s="23" t="s">
        <v>36</v>
      </c>
      <c r="D709" s="31">
        <v>25</v>
      </c>
    </row>
    <row r="710" spans="1:4" ht="15" x14ac:dyDescent="0.2">
      <c r="A710" s="29" t="s">
        <v>39</v>
      </c>
      <c r="B710" s="30" t="s">
        <v>40</v>
      </c>
      <c r="C710" s="23" t="s">
        <v>36</v>
      </c>
      <c r="D710" s="31">
        <v>25</v>
      </c>
    </row>
    <row r="711" spans="1:4" ht="15" x14ac:dyDescent="0.2">
      <c r="A711" s="26" t="s">
        <v>39</v>
      </c>
      <c r="B711" s="23" t="s">
        <v>41</v>
      </c>
      <c r="C711" s="23" t="s">
        <v>36</v>
      </c>
      <c r="D711" s="31">
        <v>96</v>
      </c>
    </row>
    <row r="712" spans="1:4" ht="15" x14ac:dyDescent="0.2">
      <c r="A712" s="26" t="s">
        <v>42</v>
      </c>
      <c r="B712" s="23" t="s">
        <v>43</v>
      </c>
      <c r="C712" s="23" t="s">
        <v>36</v>
      </c>
      <c r="D712" s="31">
        <v>177</v>
      </c>
    </row>
    <row r="713" spans="1:4" ht="15" x14ac:dyDescent="0.2">
      <c r="A713" s="26" t="s">
        <v>44</v>
      </c>
      <c r="B713" s="23" t="s">
        <v>45</v>
      </c>
      <c r="C713" s="23" t="s">
        <v>36</v>
      </c>
      <c r="D713" s="31">
        <v>68</v>
      </c>
    </row>
    <row r="714" spans="1:4" ht="15" x14ac:dyDescent="0.2">
      <c r="A714" s="29" t="s">
        <v>46</v>
      </c>
      <c r="B714" s="30" t="s">
        <v>47</v>
      </c>
      <c r="C714" s="23" t="s">
        <v>36</v>
      </c>
      <c r="D714" s="31">
        <v>17</v>
      </c>
    </row>
    <row r="715" spans="1:4" ht="15" x14ac:dyDescent="0.2">
      <c r="A715" s="26" t="s">
        <v>48</v>
      </c>
      <c r="B715" s="30" t="s">
        <v>49</v>
      </c>
      <c r="C715" s="23" t="s">
        <v>36</v>
      </c>
      <c r="D715" s="31">
        <v>12</v>
      </c>
    </row>
    <row r="716" spans="1:4" ht="15" x14ac:dyDescent="0.2">
      <c r="A716" s="26" t="s">
        <v>48</v>
      </c>
      <c r="B716" s="30" t="s">
        <v>50</v>
      </c>
      <c r="C716" s="23" t="s">
        <v>36</v>
      </c>
      <c r="D716" s="31">
        <v>4</v>
      </c>
    </row>
    <row r="717" spans="1:4" ht="15" x14ac:dyDescent="0.2">
      <c r="A717" s="26" t="s">
        <v>48</v>
      </c>
      <c r="B717" s="22" t="s">
        <v>51</v>
      </c>
      <c r="C717" s="23" t="s">
        <v>36</v>
      </c>
      <c r="D717" s="31">
        <v>4</v>
      </c>
    </row>
    <row r="718" spans="1:4" ht="15" x14ac:dyDescent="0.2">
      <c r="A718" s="26" t="s">
        <v>52</v>
      </c>
      <c r="B718" s="23" t="s">
        <v>53</v>
      </c>
      <c r="C718" s="23" t="s">
        <v>7</v>
      </c>
      <c r="D718" s="25">
        <v>0</v>
      </c>
    </row>
    <row r="719" spans="1:4" ht="15" x14ac:dyDescent="0.2">
      <c r="A719" s="32" t="s">
        <v>54</v>
      </c>
      <c r="B719" s="9" t="s">
        <v>55</v>
      </c>
      <c r="C719" s="33" t="s">
        <v>7</v>
      </c>
      <c r="D719" s="34">
        <v>0</v>
      </c>
    </row>
    <row r="720" spans="1:4" ht="15" x14ac:dyDescent="0.2">
      <c r="A720" s="26" t="s">
        <v>56</v>
      </c>
      <c r="B720" s="26" t="s">
        <v>56</v>
      </c>
      <c r="C720" s="23" t="s">
        <v>10</v>
      </c>
      <c r="D720" s="37">
        <v>39</v>
      </c>
    </row>
    <row r="721" spans="1:4" ht="15" x14ac:dyDescent="0.2">
      <c r="A721" s="26" t="s">
        <v>57</v>
      </c>
      <c r="B721" s="26" t="s">
        <v>57</v>
      </c>
      <c r="C721" s="23" t="s">
        <v>10</v>
      </c>
      <c r="D721" s="37">
        <v>70</v>
      </c>
    </row>
    <row r="722" spans="1:4" ht="15" x14ac:dyDescent="0.2">
      <c r="A722" s="26" t="s">
        <v>58</v>
      </c>
      <c r="B722" s="26" t="s">
        <v>58</v>
      </c>
      <c r="C722" s="23" t="s">
        <v>10</v>
      </c>
      <c r="D722" s="37">
        <v>32</v>
      </c>
    </row>
  </sheetData>
  <sheetProtection selectLockedCells="1" selectUnlockedCells="1"/>
  <pageMargins left="0.43307086614173229" right="3.937007874015748E-2" top="0.15748031496062992" bottom="0.15748031496062992" header="0" footer="0"/>
  <pageSetup paperSize="8" scale="7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3"/>
  <sheetViews>
    <sheetView tabSelected="1" workbookViewId="0">
      <selection activeCell="A3" sqref="A3"/>
    </sheetView>
  </sheetViews>
  <sheetFormatPr defaultRowHeight="15" x14ac:dyDescent="0.25"/>
  <cols>
    <col min="1" max="1" width="62.42578125" bestFit="1" customWidth="1"/>
    <col min="2" max="3" width="27.7109375" customWidth="1"/>
    <col min="4" max="4" width="58.7109375" customWidth="1"/>
    <col min="5" max="5" width="6" customWidth="1"/>
    <col min="6" max="6" width="25" customWidth="1"/>
    <col min="7" max="7" width="23.140625" customWidth="1"/>
    <col min="8" max="8" width="53.5703125" customWidth="1"/>
    <col min="9" max="9" width="23.85546875" customWidth="1"/>
    <col min="10" max="10" width="7.28515625" customWidth="1"/>
    <col min="11" max="11" width="24.140625" customWidth="1"/>
    <col min="12" max="12" width="29.42578125" customWidth="1"/>
    <col min="13" max="13" width="23.28515625" customWidth="1"/>
    <col min="14" max="14" width="45.42578125" customWidth="1"/>
    <col min="15" max="15" width="25.28515625" customWidth="1"/>
    <col min="16" max="16" width="22.42578125" customWidth="1"/>
    <col min="17" max="17" width="11.28515625" customWidth="1"/>
    <col min="18" max="18" width="33.28515625" customWidth="1"/>
    <col min="19" max="19" width="9.7109375" customWidth="1"/>
    <col min="20" max="20" width="19.85546875" customWidth="1"/>
    <col min="21" max="21" width="11.42578125" customWidth="1"/>
    <col min="22" max="22" width="21.5703125" customWidth="1"/>
    <col min="23" max="23" width="18.140625" customWidth="1"/>
    <col min="24" max="24" width="36" customWidth="1"/>
    <col min="25" max="25" width="15.42578125" customWidth="1"/>
    <col min="26" max="26" width="10.28515625" customWidth="1"/>
    <col min="27" max="27" width="12" customWidth="1"/>
    <col min="28" max="28" width="16.85546875" customWidth="1"/>
    <col min="29" max="29" width="31" customWidth="1"/>
    <col min="30" max="30" width="23.5703125" customWidth="1"/>
    <col min="31" max="31" width="24.7109375" customWidth="1"/>
    <col min="32" max="32" width="18.85546875" customWidth="1"/>
    <col min="33" max="33" width="50.140625" customWidth="1"/>
    <col min="34" max="34" width="25.5703125" customWidth="1"/>
    <col min="35" max="35" width="7.140625" customWidth="1"/>
    <col min="36" max="36" width="6.42578125" customWidth="1"/>
    <col min="37" max="37" width="7.5703125" customWidth="1"/>
    <col min="38" max="38" width="23.7109375" customWidth="1"/>
    <col min="39" max="39" width="7.5703125" customWidth="1"/>
    <col min="40" max="40" width="15.140625" customWidth="1"/>
    <col min="41" max="41" width="9.28515625" customWidth="1"/>
    <col min="42" max="42" width="29" customWidth="1"/>
    <col min="43" max="43" width="6.7109375" customWidth="1"/>
    <col min="44" max="44" width="11.85546875" customWidth="1"/>
    <col min="45" max="45" width="8" customWidth="1"/>
    <col min="46" max="46" width="9.5703125" bestFit="1" customWidth="1"/>
    <col min="47" max="47" width="8" customWidth="1"/>
    <col min="48" max="50" width="4.85546875" customWidth="1"/>
    <col min="51" max="51" width="5.7109375" customWidth="1"/>
    <col min="52" max="52" width="4.85546875" customWidth="1"/>
    <col min="53" max="53" width="3.140625" customWidth="1"/>
    <col min="54" max="54" width="7.5703125" customWidth="1"/>
    <col min="55" max="56" width="3.140625" customWidth="1"/>
    <col min="57" max="57" width="4.140625" customWidth="1"/>
    <col min="58" max="58" width="3.140625" customWidth="1"/>
    <col min="59" max="59" width="9" customWidth="1"/>
    <col min="60" max="60" width="11.85546875" bestFit="1" customWidth="1"/>
  </cols>
  <sheetData>
    <row r="3" spans="1:2" x14ac:dyDescent="0.25">
      <c r="A3" s="44" t="s">
        <v>105</v>
      </c>
      <c r="B3" t="s">
        <v>107</v>
      </c>
    </row>
    <row r="4" spans="1:2" x14ac:dyDescent="0.25">
      <c r="A4" s="45" t="s">
        <v>72</v>
      </c>
      <c r="B4" s="46">
        <v>0</v>
      </c>
    </row>
    <row r="5" spans="1:2" x14ac:dyDescent="0.25">
      <c r="A5" s="47" t="s">
        <v>73</v>
      </c>
      <c r="B5" s="46">
        <v>0</v>
      </c>
    </row>
    <row r="6" spans="1:2" x14ac:dyDescent="0.25">
      <c r="A6" s="48" t="s">
        <v>7</v>
      </c>
      <c r="B6" s="46">
        <v>0</v>
      </c>
    </row>
    <row r="7" spans="1:2" x14ac:dyDescent="0.25">
      <c r="A7" s="45" t="s">
        <v>15</v>
      </c>
      <c r="B7" s="46">
        <v>1208</v>
      </c>
    </row>
    <row r="8" spans="1:2" x14ac:dyDescent="0.25">
      <c r="A8" s="47" t="s">
        <v>16</v>
      </c>
      <c r="B8" s="46">
        <v>1208</v>
      </c>
    </row>
    <row r="9" spans="1:2" x14ac:dyDescent="0.25">
      <c r="A9" s="48" t="s">
        <v>7</v>
      </c>
      <c r="B9" s="46">
        <v>1208</v>
      </c>
    </row>
    <row r="10" spans="1:2" x14ac:dyDescent="0.25">
      <c r="A10" s="45" t="s">
        <v>57</v>
      </c>
      <c r="B10" s="46">
        <v>925</v>
      </c>
    </row>
    <row r="11" spans="1:2" x14ac:dyDescent="0.25">
      <c r="A11" s="47" t="s">
        <v>57</v>
      </c>
      <c r="B11" s="46">
        <v>925</v>
      </c>
    </row>
    <row r="12" spans="1:2" x14ac:dyDescent="0.25">
      <c r="A12" s="48" t="s">
        <v>10</v>
      </c>
      <c r="B12" s="46">
        <v>925</v>
      </c>
    </row>
    <row r="13" spans="1:2" x14ac:dyDescent="0.25">
      <c r="A13" s="45" t="s">
        <v>74</v>
      </c>
      <c r="B13" s="46">
        <v>0</v>
      </c>
    </row>
    <row r="14" spans="1:2" x14ac:dyDescent="0.25">
      <c r="A14" s="47" t="s">
        <v>75</v>
      </c>
      <c r="B14" s="46">
        <v>0</v>
      </c>
    </row>
    <row r="15" spans="1:2" x14ac:dyDescent="0.25">
      <c r="A15" s="48" t="s">
        <v>7</v>
      </c>
      <c r="B15" s="46">
        <v>0</v>
      </c>
    </row>
    <row r="16" spans="1:2" x14ac:dyDescent="0.25">
      <c r="A16" s="45" t="s">
        <v>46</v>
      </c>
      <c r="B16" s="46">
        <v>130</v>
      </c>
    </row>
    <row r="17" spans="1:2" x14ac:dyDescent="0.25">
      <c r="A17" s="47" t="s">
        <v>47</v>
      </c>
      <c r="B17" s="46">
        <v>130</v>
      </c>
    </row>
    <row r="18" spans="1:2" x14ac:dyDescent="0.25">
      <c r="A18" s="48" t="s">
        <v>36</v>
      </c>
      <c r="B18" s="46">
        <v>130</v>
      </c>
    </row>
    <row r="19" spans="1:2" x14ac:dyDescent="0.25">
      <c r="A19" s="45" t="s">
        <v>44</v>
      </c>
      <c r="B19" s="46">
        <v>520</v>
      </c>
    </row>
    <row r="20" spans="1:2" x14ac:dyDescent="0.25">
      <c r="A20" s="47" t="s">
        <v>45</v>
      </c>
      <c r="B20" s="46">
        <v>520</v>
      </c>
    </row>
    <row r="21" spans="1:2" x14ac:dyDescent="0.25">
      <c r="A21" s="48" t="s">
        <v>36</v>
      </c>
      <c r="B21" s="46">
        <v>520</v>
      </c>
    </row>
    <row r="22" spans="1:2" x14ac:dyDescent="0.25">
      <c r="A22" s="45" t="s">
        <v>56</v>
      </c>
      <c r="B22" s="46">
        <v>312.5</v>
      </c>
    </row>
    <row r="23" spans="1:2" x14ac:dyDescent="0.25">
      <c r="A23" s="47" t="s">
        <v>56</v>
      </c>
      <c r="B23" s="46">
        <v>312.5</v>
      </c>
    </row>
    <row r="24" spans="1:2" x14ac:dyDescent="0.25">
      <c r="A24" s="48" t="s">
        <v>10</v>
      </c>
      <c r="B24" s="46">
        <v>312.5</v>
      </c>
    </row>
    <row r="25" spans="1:2" x14ac:dyDescent="0.25">
      <c r="A25" s="45" t="s">
        <v>32</v>
      </c>
      <c r="B25" s="46">
        <v>130</v>
      </c>
    </row>
    <row r="26" spans="1:2" x14ac:dyDescent="0.25">
      <c r="A26" s="47" t="s">
        <v>33</v>
      </c>
      <c r="B26" s="46">
        <v>130</v>
      </c>
    </row>
    <row r="27" spans="1:2" x14ac:dyDescent="0.25">
      <c r="A27" s="48" t="s">
        <v>7</v>
      </c>
      <c r="B27" s="46">
        <v>130</v>
      </c>
    </row>
    <row r="28" spans="1:2" x14ac:dyDescent="0.25">
      <c r="A28" s="45" t="s">
        <v>89</v>
      </c>
      <c r="B28" s="46">
        <v>245</v>
      </c>
    </row>
    <row r="29" spans="1:2" x14ac:dyDescent="0.25">
      <c r="A29" s="47" t="s">
        <v>91</v>
      </c>
      <c r="B29" s="46">
        <v>210</v>
      </c>
    </row>
    <row r="30" spans="1:2" x14ac:dyDescent="0.25">
      <c r="A30" s="48" t="s">
        <v>7</v>
      </c>
      <c r="B30" s="46">
        <v>210</v>
      </c>
    </row>
    <row r="31" spans="1:2" x14ac:dyDescent="0.25">
      <c r="A31" s="47" t="s">
        <v>90</v>
      </c>
      <c r="B31" s="46">
        <v>35</v>
      </c>
    </row>
    <row r="32" spans="1:2" x14ac:dyDescent="0.25">
      <c r="A32" s="48" t="s">
        <v>7</v>
      </c>
      <c r="B32" s="46">
        <v>35</v>
      </c>
    </row>
    <row r="33" spans="1:2" x14ac:dyDescent="0.25">
      <c r="A33" s="45" t="s">
        <v>25</v>
      </c>
      <c r="B33" s="46">
        <v>84</v>
      </c>
    </row>
    <row r="34" spans="1:2" x14ac:dyDescent="0.25">
      <c r="A34" s="47" t="s">
        <v>26</v>
      </c>
      <c r="B34" s="46">
        <v>84</v>
      </c>
    </row>
    <row r="35" spans="1:2" x14ac:dyDescent="0.25">
      <c r="A35" s="48" t="s">
        <v>7</v>
      </c>
      <c r="B35" s="46">
        <v>84</v>
      </c>
    </row>
    <row r="36" spans="1:2" x14ac:dyDescent="0.25">
      <c r="A36" s="45" t="s">
        <v>85</v>
      </c>
      <c r="B36" s="46">
        <v>0</v>
      </c>
    </row>
    <row r="37" spans="1:2" x14ac:dyDescent="0.25">
      <c r="A37" s="47" t="s">
        <v>86</v>
      </c>
      <c r="B37" s="46">
        <v>0</v>
      </c>
    </row>
    <row r="38" spans="1:2" x14ac:dyDescent="0.25">
      <c r="A38" s="48" t="s">
        <v>7</v>
      </c>
      <c r="B38" s="46">
        <v>0</v>
      </c>
    </row>
    <row r="39" spans="1:2" x14ac:dyDescent="0.25">
      <c r="A39" s="45" t="s">
        <v>23</v>
      </c>
      <c r="B39" s="46">
        <v>1322</v>
      </c>
    </row>
    <row r="40" spans="1:2" x14ac:dyDescent="0.25">
      <c r="A40" s="47" t="s">
        <v>29</v>
      </c>
      <c r="B40" s="46">
        <v>990</v>
      </c>
    </row>
    <row r="41" spans="1:2" x14ac:dyDescent="0.25">
      <c r="A41" s="48" t="s">
        <v>7</v>
      </c>
      <c r="B41" s="46">
        <v>990</v>
      </c>
    </row>
    <row r="42" spans="1:2" x14ac:dyDescent="0.25">
      <c r="A42" s="47" t="s">
        <v>24</v>
      </c>
      <c r="B42" s="46">
        <v>332</v>
      </c>
    </row>
    <row r="43" spans="1:2" x14ac:dyDescent="0.25">
      <c r="A43" s="48" t="s">
        <v>7</v>
      </c>
      <c r="B43" s="46">
        <v>332</v>
      </c>
    </row>
    <row r="44" spans="1:2" x14ac:dyDescent="0.25">
      <c r="A44" s="45" t="s">
        <v>58</v>
      </c>
      <c r="B44" s="46">
        <v>440</v>
      </c>
    </row>
    <row r="45" spans="1:2" x14ac:dyDescent="0.25">
      <c r="A45" s="47" t="s">
        <v>58</v>
      </c>
      <c r="B45" s="46">
        <v>440</v>
      </c>
    </row>
    <row r="46" spans="1:2" x14ac:dyDescent="0.25">
      <c r="A46" s="48" t="s">
        <v>10</v>
      </c>
      <c r="B46" s="46">
        <v>440</v>
      </c>
    </row>
    <row r="47" spans="1:2" x14ac:dyDescent="0.25">
      <c r="A47" s="45" t="s">
        <v>8</v>
      </c>
      <c r="B47" s="46">
        <v>833.55000000000007</v>
      </c>
    </row>
    <row r="48" spans="1:2" x14ac:dyDescent="0.25">
      <c r="A48" s="47" t="s">
        <v>71</v>
      </c>
      <c r="B48" s="46">
        <v>77.000000000000014</v>
      </c>
    </row>
    <row r="49" spans="1:2" x14ac:dyDescent="0.25">
      <c r="A49" s="48" t="s">
        <v>10</v>
      </c>
      <c r="B49" s="46">
        <v>77.000000000000014</v>
      </c>
    </row>
    <row r="50" spans="1:2" x14ac:dyDescent="0.25">
      <c r="A50" s="47" t="s">
        <v>9</v>
      </c>
      <c r="B50" s="46">
        <v>756.55000000000007</v>
      </c>
    </row>
    <row r="51" spans="1:2" x14ac:dyDescent="0.25">
      <c r="A51" s="48" t="s">
        <v>10</v>
      </c>
      <c r="B51" s="46">
        <v>756.55000000000007</v>
      </c>
    </row>
    <row r="52" spans="1:2" x14ac:dyDescent="0.25">
      <c r="A52" s="45" t="s">
        <v>94</v>
      </c>
      <c r="B52" s="46">
        <v>0</v>
      </c>
    </row>
    <row r="53" spans="1:2" x14ac:dyDescent="0.25">
      <c r="A53" s="47" t="s">
        <v>95</v>
      </c>
      <c r="B53" s="46">
        <v>0</v>
      </c>
    </row>
    <row r="54" spans="1:2" x14ac:dyDescent="0.25">
      <c r="A54" s="48" t="s">
        <v>7</v>
      </c>
      <c r="B54" s="46">
        <v>0</v>
      </c>
    </row>
    <row r="55" spans="1:2" x14ac:dyDescent="0.25">
      <c r="A55" s="45" t="s">
        <v>79</v>
      </c>
      <c r="B55" s="46">
        <v>210</v>
      </c>
    </row>
    <row r="56" spans="1:2" x14ac:dyDescent="0.25">
      <c r="A56" s="47" t="s">
        <v>80</v>
      </c>
      <c r="B56" s="46">
        <v>210</v>
      </c>
    </row>
    <row r="57" spans="1:2" x14ac:dyDescent="0.25">
      <c r="A57" s="48" t="s">
        <v>7</v>
      </c>
      <c r="B57" s="46">
        <v>210</v>
      </c>
    </row>
    <row r="58" spans="1:2" x14ac:dyDescent="0.25">
      <c r="A58" s="45" t="s">
        <v>81</v>
      </c>
      <c r="B58" s="46">
        <v>0</v>
      </c>
    </row>
    <row r="59" spans="1:2" x14ac:dyDescent="0.25">
      <c r="A59" s="47" t="s">
        <v>82</v>
      </c>
      <c r="B59" s="46">
        <v>0</v>
      </c>
    </row>
    <row r="60" spans="1:2" x14ac:dyDescent="0.25">
      <c r="A60" s="48" t="s">
        <v>7</v>
      </c>
      <c r="B60" s="46">
        <v>0</v>
      </c>
    </row>
    <row r="61" spans="1:2" x14ac:dyDescent="0.25">
      <c r="A61" s="45" t="s">
        <v>83</v>
      </c>
      <c r="B61" s="46">
        <v>210</v>
      </c>
    </row>
    <row r="62" spans="1:2" x14ac:dyDescent="0.25">
      <c r="A62" s="47" t="s">
        <v>84</v>
      </c>
      <c r="B62" s="46">
        <v>210</v>
      </c>
    </row>
    <row r="63" spans="1:2" x14ac:dyDescent="0.25">
      <c r="A63" s="48" t="s">
        <v>7</v>
      </c>
      <c r="B63" s="46">
        <v>210</v>
      </c>
    </row>
    <row r="64" spans="1:2" x14ac:dyDescent="0.25">
      <c r="A64" s="45" t="s">
        <v>87</v>
      </c>
      <c r="B64" s="46">
        <v>210</v>
      </c>
    </row>
    <row r="65" spans="1:2" x14ac:dyDescent="0.25">
      <c r="A65" s="47" t="s">
        <v>88</v>
      </c>
      <c r="B65" s="46">
        <v>210</v>
      </c>
    </row>
    <row r="66" spans="1:2" x14ac:dyDescent="0.25">
      <c r="A66" s="48" t="s">
        <v>7</v>
      </c>
      <c r="B66" s="46">
        <v>210</v>
      </c>
    </row>
    <row r="67" spans="1:2" x14ac:dyDescent="0.25">
      <c r="A67" s="45" t="s">
        <v>76</v>
      </c>
      <c r="B67" s="46">
        <v>11</v>
      </c>
    </row>
    <row r="68" spans="1:2" x14ac:dyDescent="0.25">
      <c r="A68" s="47" t="s">
        <v>77</v>
      </c>
      <c r="B68" s="46">
        <v>0</v>
      </c>
    </row>
    <row r="69" spans="1:2" x14ac:dyDescent="0.25">
      <c r="A69" s="48" t="s">
        <v>36</v>
      </c>
      <c r="B69" s="46">
        <v>0</v>
      </c>
    </row>
    <row r="70" spans="1:2" x14ac:dyDescent="0.25">
      <c r="A70" s="47" t="s">
        <v>78</v>
      </c>
      <c r="B70" s="46">
        <v>0</v>
      </c>
    </row>
    <row r="71" spans="1:2" x14ac:dyDescent="0.25">
      <c r="A71" s="48" t="s">
        <v>36</v>
      </c>
      <c r="B71" s="46">
        <v>0</v>
      </c>
    </row>
    <row r="72" spans="1:2" x14ac:dyDescent="0.25">
      <c r="A72" s="48" t="s">
        <v>7</v>
      </c>
      <c r="B72" s="46">
        <v>0</v>
      </c>
    </row>
    <row r="73" spans="1:2" x14ac:dyDescent="0.25">
      <c r="A73" s="47" t="s">
        <v>100</v>
      </c>
      <c r="B73" s="46">
        <v>11</v>
      </c>
    </row>
    <row r="74" spans="1:2" x14ac:dyDescent="0.25">
      <c r="A74" s="48" t="s">
        <v>7</v>
      </c>
      <c r="B74" s="46">
        <v>11</v>
      </c>
    </row>
    <row r="75" spans="1:2" x14ac:dyDescent="0.25">
      <c r="A75" s="45" t="s">
        <v>17</v>
      </c>
      <c r="B75" s="46">
        <v>486</v>
      </c>
    </row>
    <row r="76" spans="1:2" x14ac:dyDescent="0.25">
      <c r="A76" s="47" t="s">
        <v>18</v>
      </c>
      <c r="B76" s="46">
        <v>486</v>
      </c>
    </row>
    <row r="77" spans="1:2" x14ac:dyDescent="0.25">
      <c r="A77" s="48" t="s">
        <v>7</v>
      </c>
      <c r="B77" s="46">
        <v>486</v>
      </c>
    </row>
    <row r="78" spans="1:2" x14ac:dyDescent="0.25">
      <c r="A78" s="45" t="s">
        <v>37</v>
      </c>
      <c r="B78" s="46">
        <v>214</v>
      </c>
    </row>
    <row r="79" spans="1:2" x14ac:dyDescent="0.25">
      <c r="A79" s="47" t="s">
        <v>38</v>
      </c>
      <c r="B79" s="46">
        <v>214</v>
      </c>
    </row>
    <row r="80" spans="1:2" x14ac:dyDescent="0.25">
      <c r="A80" s="48" t="s">
        <v>36</v>
      </c>
      <c r="B80" s="46">
        <v>214</v>
      </c>
    </row>
    <row r="81" spans="1:2" x14ac:dyDescent="0.25">
      <c r="A81" s="45" t="s">
        <v>11</v>
      </c>
      <c r="B81" s="46">
        <v>4270</v>
      </c>
    </row>
    <row r="82" spans="1:2" x14ac:dyDescent="0.25">
      <c r="A82" s="47" t="s">
        <v>12</v>
      </c>
      <c r="B82" s="46">
        <v>4270</v>
      </c>
    </row>
    <row r="83" spans="1:2" x14ac:dyDescent="0.25">
      <c r="A83" s="48" t="s">
        <v>10</v>
      </c>
      <c r="B83" s="46">
        <v>4270</v>
      </c>
    </row>
    <row r="84" spans="1:2" x14ac:dyDescent="0.25">
      <c r="A84" s="45" t="s">
        <v>27</v>
      </c>
      <c r="B84" s="46">
        <v>110</v>
      </c>
    </row>
    <row r="85" spans="1:2" x14ac:dyDescent="0.25">
      <c r="A85" s="47" t="s">
        <v>28</v>
      </c>
      <c r="B85" s="46">
        <v>110</v>
      </c>
    </row>
    <row r="86" spans="1:2" x14ac:dyDescent="0.25">
      <c r="A86" s="48" t="s">
        <v>10</v>
      </c>
      <c r="B86" s="46">
        <v>110</v>
      </c>
    </row>
    <row r="87" spans="1:2" x14ac:dyDescent="0.25">
      <c r="A87" s="45" t="s">
        <v>67</v>
      </c>
      <c r="B87" s="46">
        <v>35</v>
      </c>
    </row>
    <row r="88" spans="1:2" x14ac:dyDescent="0.25">
      <c r="A88" s="47" t="s">
        <v>68</v>
      </c>
      <c r="B88" s="46">
        <v>35</v>
      </c>
    </row>
    <row r="89" spans="1:2" x14ac:dyDescent="0.25">
      <c r="A89" s="48" t="s">
        <v>7</v>
      </c>
      <c r="B89" s="46">
        <v>35</v>
      </c>
    </row>
    <row r="90" spans="1:2" x14ac:dyDescent="0.25">
      <c r="A90" s="45" t="s">
        <v>48</v>
      </c>
      <c r="B90" s="46">
        <v>275</v>
      </c>
    </row>
    <row r="91" spans="1:2" x14ac:dyDescent="0.25">
      <c r="A91" s="47" t="s">
        <v>51</v>
      </c>
      <c r="B91" s="46">
        <v>55</v>
      </c>
    </row>
    <row r="92" spans="1:2" x14ac:dyDescent="0.25">
      <c r="A92" s="48" t="s">
        <v>36</v>
      </c>
      <c r="B92" s="46">
        <v>55</v>
      </c>
    </row>
    <row r="93" spans="1:2" x14ac:dyDescent="0.25">
      <c r="A93" s="47" t="s">
        <v>50</v>
      </c>
      <c r="B93" s="46">
        <v>55</v>
      </c>
    </row>
    <row r="94" spans="1:2" x14ac:dyDescent="0.25">
      <c r="A94" s="48" t="s">
        <v>36</v>
      </c>
      <c r="B94" s="46">
        <v>55</v>
      </c>
    </row>
    <row r="95" spans="1:2" x14ac:dyDescent="0.25">
      <c r="A95" s="47" t="s">
        <v>49</v>
      </c>
      <c r="B95" s="46">
        <v>165</v>
      </c>
    </row>
    <row r="96" spans="1:2" x14ac:dyDescent="0.25">
      <c r="A96" s="48" t="s">
        <v>36</v>
      </c>
      <c r="B96" s="46">
        <v>165</v>
      </c>
    </row>
    <row r="97" spans="1:2" x14ac:dyDescent="0.25">
      <c r="A97" s="45" t="s">
        <v>19</v>
      </c>
      <c r="B97" s="46">
        <v>596</v>
      </c>
    </row>
    <row r="98" spans="1:2" x14ac:dyDescent="0.25">
      <c r="A98" s="47" t="s">
        <v>20</v>
      </c>
      <c r="B98" s="46">
        <v>596</v>
      </c>
    </row>
    <row r="99" spans="1:2" x14ac:dyDescent="0.25">
      <c r="A99" s="48" t="s">
        <v>7</v>
      </c>
      <c r="B99" s="46">
        <v>596</v>
      </c>
    </row>
    <row r="100" spans="1:2" x14ac:dyDescent="0.25">
      <c r="A100" s="45" t="s">
        <v>30</v>
      </c>
      <c r="B100" s="46">
        <v>220</v>
      </c>
    </row>
    <row r="101" spans="1:2" x14ac:dyDescent="0.25">
      <c r="A101" s="47" t="s">
        <v>31</v>
      </c>
      <c r="B101" s="46">
        <v>220</v>
      </c>
    </row>
    <row r="102" spans="1:2" x14ac:dyDescent="0.25">
      <c r="A102" s="48" t="s">
        <v>7</v>
      </c>
      <c r="B102" s="46">
        <v>220</v>
      </c>
    </row>
    <row r="103" spans="1:2" x14ac:dyDescent="0.25">
      <c r="A103" s="45" t="s">
        <v>103</v>
      </c>
      <c r="B103" s="46">
        <v>0</v>
      </c>
    </row>
    <row r="104" spans="1:2" x14ac:dyDescent="0.25">
      <c r="A104" s="47" t="s">
        <v>104</v>
      </c>
      <c r="B104" s="46">
        <v>0</v>
      </c>
    </row>
    <row r="105" spans="1:2" x14ac:dyDescent="0.25">
      <c r="A105" s="48" t="s">
        <v>7</v>
      </c>
      <c r="B105" s="46">
        <v>0</v>
      </c>
    </row>
    <row r="106" spans="1:2" x14ac:dyDescent="0.25">
      <c r="A106" s="45" t="s">
        <v>21</v>
      </c>
      <c r="B106" s="46">
        <v>1895</v>
      </c>
    </row>
    <row r="107" spans="1:2" x14ac:dyDescent="0.25">
      <c r="A107" s="47" t="s">
        <v>22</v>
      </c>
      <c r="B107" s="46">
        <v>1895</v>
      </c>
    </row>
    <row r="108" spans="1:2" x14ac:dyDescent="0.25">
      <c r="A108" s="48" t="s">
        <v>7</v>
      </c>
      <c r="B108" s="46">
        <v>1895</v>
      </c>
    </row>
    <row r="109" spans="1:2" x14ac:dyDescent="0.25">
      <c r="A109" s="45" t="s">
        <v>42</v>
      </c>
      <c r="B109" s="46">
        <v>2187</v>
      </c>
    </row>
    <row r="110" spans="1:2" x14ac:dyDescent="0.25">
      <c r="A110" s="47" t="s">
        <v>43</v>
      </c>
      <c r="B110" s="46">
        <v>2187</v>
      </c>
    </row>
    <row r="111" spans="1:2" x14ac:dyDescent="0.25">
      <c r="A111" s="48" t="s">
        <v>36</v>
      </c>
      <c r="B111" s="46">
        <v>2187</v>
      </c>
    </row>
    <row r="112" spans="1:2" x14ac:dyDescent="0.25">
      <c r="A112" s="45" t="s">
        <v>0</v>
      </c>
      <c r="B112" s="46">
        <v>42.795000000000002</v>
      </c>
    </row>
    <row r="113" spans="1:2" x14ac:dyDescent="0.25">
      <c r="A113" s="47" t="s">
        <v>1</v>
      </c>
      <c r="B113" s="46">
        <v>38.994999999999997</v>
      </c>
    </row>
    <row r="114" spans="1:2" x14ac:dyDescent="0.25">
      <c r="A114" s="48" t="s">
        <v>2</v>
      </c>
      <c r="B114" s="46">
        <v>38.994999999999997</v>
      </c>
    </row>
    <row r="115" spans="1:2" x14ac:dyDescent="0.25">
      <c r="A115" s="47" t="s">
        <v>3</v>
      </c>
      <c r="B115" s="46">
        <v>3.06</v>
      </c>
    </row>
    <row r="116" spans="1:2" x14ac:dyDescent="0.25">
      <c r="A116" s="48" t="s">
        <v>2</v>
      </c>
      <c r="B116" s="46">
        <v>3.06</v>
      </c>
    </row>
    <row r="117" spans="1:2" x14ac:dyDescent="0.25">
      <c r="A117" s="47" t="s">
        <v>4</v>
      </c>
      <c r="B117" s="46">
        <v>0.7400000000000001</v>
      </c>
    </row>
    <row r="118" spans="1:2" x14ac:dyDescent="0.25">
      <c r="A118" s="48" t="s">
        <v>2</v>
      </c>
      <c r="B118" s="46">
        <v>0.7400000000000001</v>
      </c>
    </row>
    <row r="119" spans="1:2" x14ac:dyDescent="0.25">
      <c r="A119" s="45" t="s">
        <v>39</v>
      </c>
      <c r="B119" s="46">
        <v>1594</v>
      </c>
    </row>
    <row r="120" spans="1:2" x14ac:dyDescent="0.25">
      <c r="A120" s="47" t="s">
        <v>40</v>
      </c>
      <c r="B120" s="46">
        <v>214</v>
      </c>
    </row>
    <row r="121" spans="1:2" x14ac:dyDescent="0.25">
      <c r="A121" s="48" t="s">
        <v>36</v>
      </c>
      <c r="B121" s="46">
        <v>214</v>
      </c>
    </row>
    <row r="122" spans="1:2" x14ac:dyDescent="0.25">
      <c r="A122" s="47" t="s">
        <v>41</v>
      </c>
      <c r="B122" s="46">
        <v>1380</v>
      </c>
    </row>
    <row r="123" spans="1:2" x14ac:dyDescent="0.25">
      <c r="A123" s="48" t="s">
        <v>36</v>
      </c>
      <c r="B123" s="46">
        <v>1380</v>
      </c>
    </row>
    <row r="124" spans="1:2" x14ac:dyDescent="0.25">
      <c r="A124" s="45" t="s">
        <v>98</v>
      </c>
      <c r="B124" s="46">
        <v>0</v>
      </c>
    </row>
    <row r="125" spans="1:2" x14ac:dyDescent="0.25">
      <c r="A125" s="47" t="s">
        <v>99</v>
      </c>
      <c r="B125" s="46">
        <v>0</v>
      </c>
    </row>
    <row r="126" spans="1:2" x14ac:dyDescent="0.25">
      <c r="A126" s="48" t="s">
        <v>7</v>
      </c>
      <c r="B126" s="46">
        <v>0</v>
      </c>
    </row>
    <row r="127" spans="1:2" x14ac:dyDescent="0.25">
      <c r="A127" s="45" t="s">
        <v>96</v>
      </c>
      <c r="B127" s="46">
        <v>0</v>
      </c>
    </row>
    <row r="128" spans="1:2" x14ac:dyDescent="0.25">
      <c r="A128" s="47" t="s">
        <v>97</v>
      </c>
      <c r="B128" s="46">
        <v>0</v>
      </c>
    </row>
    <row r="129" spans="1:2" x14ac:dyDescent="0.25">
      <c r="A129" s="48" t="s">
        <v>7</v>
      </c>
      <c r="B129" s="46">
        <v>0</v>
      </c>
    </row>
    <row r="130" spans="1:2" x14ac:dyDescent="0.25">
      <c r="A130" s="45" t="s">
        <v>13</v>
      </c>
      <c r="B130" s="46">
        <v>3062</v>
      </c>
    </row>
    <row r="131" spans="1:2" x14ac:dyDescent="0.25">
      <c r="A131" s="47" t="s">
        <v>14</v>
      </c>
      <c r="B131" s="46">
        <v>3062</v>
      </c>
    </row>
    <row r="132" spans="1:2" x14ac:dyDescent="0.25">
      <c r="A132" s="48" t="s">
        <v>7</v>
      </c>
      <c r="B132" s="46">
        <v>3062</v>
      </c>
    </row>
    <row r="133" spans="1:2" x14ac:dyDescent="0.25">
      <c r="A133" s="45" t="s">
        <v>5</v>
      </c>
      <c r="B133" s="46">
        <v>231</v>
      </c>
    </row>
    <row r="134" spans="1:2" x14ac:dyDescent="0.25">
      <c r="A134" s="47" t="s">
        <v>63</v>
      </c>
      <c r="B134" s="46">
        <v>35</v>
      </c>
    </row>
    <row r="135" spans="1:2" x14ac:dyDescent="0.25">
      <c r="A135" s="48" t="s">
        <v>7</v>
      </c>
      <c r="B135" s="46">
        <v>35</v>
      </c>
    </row>
    <row r="136" spans="1:2" x14ac:dyDescent="0.25">
      <c r="A136" s="47" t="s">
        <v>6</v>
      </c>
      <c r="B136" s="46">
        <v>196</v>
      </c>
    </row>
    <row r="137" spans="1:2" x14ac:dyDescent="0.25">
      <c r="A137" s="48" t="s">
        <v>7</v>
      </c>
      <c r="B137" s="46">
        <v>196</v>
      </c>
    </row>
    <row r="138" spans="1:2" x14ac:dyDescent="0.25">
      <c r="A138" s="45" t="s">
        <v>101</v>
      </c>
      <c r="B138" s="46">
        <v>0</v>
      </c>
    </row>
    <row r="139" spans="1:2" x14ac:dyDescent="0.25">
      <c r="A139" s="47" t="s">
        <v>102</v>
      </c>
      <c r="B139" s="46">
        <v>0</v>
      </c>
    </row>
    <row r="140" spans="1:2" x14ac:dyDescent="0.25">
      <c r="A140" s="48" t="s">
        <v>7</v>
      </c>
      <c r="B140" s="46">
        <v>0</v>
      </c>
    </row>
    <row r="141" spans="1:2" x14ac:dyDescent="0.25">
      <c r="A141" s="45" t="s">
        <v>34</v>
      </c>
      <c r="B141" s="46">
        <v>3832</v>
      </c>
    </row>
    <row r="142" spans="1:2" x14ac:dyDescent="0.25">
      <c r="A142" s="47" t="s">
        <v>35</v>
      </c>
      <c r="B142" s="46">
        <v>3832</v>
      </c>
    </row>
    <row r="143" spans="1:2" x14ac:dyDescent="0.25">
      <c r="A143" s="48" t="s">
        <v>36</v>
      </c>
      <c r="B143" s="46">
        <v>3832</v>
      </c>
    </row>
    <row r="144" spans="1:2" x14ac:dyDescent="0.25">
      <c r="A144" s="45" t="s">
        <v>54</v>
      </c>
      <c r="B144" s="46">
        <v>49</v>
      </c>
    </row>
    <row r="145" spans="1:2" x14ac:dyDescent="0.25">
      <c r="A145" s="47" t="s">
        <v>64</v>
      </c>
      <c r="B145" s="46">
        <v>0</v>
      </c>
    </row>
    <row r="146" spans="1:2" x14ac:dyDescent="0.25">
      <c r="A146" s="48" t="s">
        <v>7</v>
      </c>
      <c r="B146" s="46">
        <v>0</v>
      </c>
    </row>
    <row r="147" spans="1:2" x14ac:dyDescent="0.25">
      <c r="A147" s="47" t="s">
        <v>65</v>
      </c>
      <c r="B147" s="46">
        <v>35</v>
      </c>
    </row>
    <row r="148" spans="1:2" x14ac:dyDescent="0.25">
      <c r="A148" s="48" t="s">
        <v>7</v>
      </c>
      <c r="B148" s="46">
        <v>35</v>
      </c>
    </row>
    <row r="149" spans="1:2" x14ac:dyDescent="0.25">
      <c r="A149" s="47" t="s">
        <v>66</v>
      </c>
      <c r="B149" s="46">
        <v>0</v>
      </c>
    </row>
    <row r="150" spans="1:2" x14ac:dyDescent="0.25">
      <c r="A150" s="48" t="s">
        <v>7</v>
      </c>
      <c r="B150" s="46">
        <v>0</v>
      </c>
    </row>
    <row r="151" spans="1:2" x14ac:dyDescent="0.25">
      <c r="A151" s="47" t="s">
        <v>55</v>
      </c>
      <c r="B151" s="46">
        <v>14</v>
      </c>
    </row>
    <row r="152" spans="1:2" x14ac:dyDescent="0.25">
      <c r="A152" s="48" t="s">
        <v>7</v>
      </c>
      <c r="B152" s="46">
        <v>14</v>
      </c>
    </row>
    <row r="153" spans="1:2" x14ac:dyDescent="0.25">
      <c r="A153" s="45" t="s">
        <v>92</v>
      </c>
      <c r="B153" s="46">
        <v>0</v>
      </c>
    </row>
    <row r="154" spans="1:2" x14ac:dyDescent="0.25">
      <c r="A154" s="47" t="s">
        <v>93</v>
      </c>
      <c r="B154" s="46">
        <v>0</v>
      </c>
    </row>
    <row r="155" spans="1:2" x14ac:dyDescent="0.25">
      <c r="A155" s="48" t="s">
        <v>7</v>
      </c>
      <c r="B155" s="46">
        <v>0</v>
      </c>
    </row>
    <row r="156" spans="1:2" x14ac:dyDescent="0.25">
      <c r="A156" s="45" t="s">
        <v>52</v>
      </c>
      <c r="B156" s="46">
        <v>77</v>
      </c>
    </row>
    <row r="157" spans="1:2" x14ac:dyDescent="0.25">
      <c r="A157" s="47" t="s">
        <v>69</v>
      </c>
      <c r="B157" s="46">
        <v>0</v>
      </c>
    </row>
    <row r="158" spans="1:2" x14ac:dyDescent="0.25">
      <c r="A158" s="48" t="s">
        <v>7</v>
      </c>
      <c r="B158" s="46">
        <v>0</v>
      </c>
    </row>
    <row r="159" spans="1:2" x14ac:dyDescent="0.25">
      <c r="A159" s="47" t="s">
        <v>53</v>
      </c>
      <c r="B159" s="46">
        <v>7</v>
      </c>
    </row>
    <row r="160" spans="1:2" x14ac:dyDescent="0.25">
      <c r="A160" s="48" t="s">
        <v>7</v>
      </c>
      <c r="B160" s="46">
        <v>7</v>
      </c>
    </row>
    <row r="161" spans="1:2" x14ac:dyDescent="0.25">
      <c r="A161" s="47" t="s">
        <v>70</v>
      </c>
      <c r="B161" s="46">
        <v>70</v>
      </c>
    </row>
    <row r="162" spans="1:2" x14ac:dyDescent="0.25">
      <c r="A162" s="48" t="s">
        <v>7</v>
      </c>
      <c r="B162" s="46">
        <v>70</v>
      </c>
    </row>
    <row r="163" spans="1:2" x14ac:dyDescent="0.25">
      <c r="A163" s="45" t="s">
        <v>106</v>
      </c>
      <c r="B163" s="46">
        <v>25966.845000000001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 1</vt:lpstr>
      <vt:lpstr>Лист 2</vt:lpstr>
      <vt:lpstr>'Лист 1'!__xlnm.Print_Area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2020-11-10T07:24:20Z</dcterms:modified>
</cp:coreProperties>
</file>