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5" activeTab="1"/>
  </bookViews>
  <sheets>
    <sheet name="Декабрь" sheetId="1" r:id="rId1"/>
    <sheet name="Товары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<sst xmlns="http://schemas.openxmlformats.org/spreadsheetml/2006/main" count="14" uniqueCount="12">
  <si>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Дата</t>
  </si>
  <si>
    <t>Товар</t>
  </si>
  <si>
    <t>Ед. изм.</t>
  </si>
  <si>
    <t>Стекло 4 мм, НАРЕЗКА</t>
  </si>
  <si>
    <t>м2</t>
  </si>
  <si>
    <t>Стекло 4 мм, 1300х1605</t>
  </si>
  <si>
    <t>Стекло 8 мм, 3210х2250</t>
  </si>
  <si>
    <t>Кол-во</t>
  </si>
  <si>
    <t>Текущий остаток</t>
  </si>
  <si>
    <t>Стекло 4 мм</t>
  </si>
  <si>
    <t>Стекло 8 мм</t>
  </si>
  <si>
    <t>Остаток на начало, м2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</si>
</sst>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2" fontId="1" fillId="24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38100</xdr:rowOff>
    </xdr:from>
    <xdr:to>
      <xdr:col>11</xdr:col>
      <xdr:colOff>752475</xdr:colOff>
      <xdr:row>25</xdr:row>
      <xdr:rowOff>95250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161925" y="1085850"/>
          <a:ext cx="12106275" cy="3295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из выпадающего списка выбираем продукцию, скажем "Стекло 4 мм, с нарезкой" - далее ставим единицу измерения - далее количество, сумма, клиент и т.д. Потом в конце делаем сводную таблицу. 
База для выпадающего списка - это отдельный лист в файле. Т.е. делаем "Данные - Проверка - Критерий - Диапазон ячеек - Источник $$". Тут думаю все понятно. 
Как и говорил, продажи бывают 2 видов: 
"Стекло 4 мм, с нарезкой" - это когда под размер 
"Стекло 4 мм, 3210х2250" - это когда целыми листами, после запятой указан размер листа. 
Так вот, файл со списком одновременно является и файлом с остатками. Но - поскольку при инвентаризации мы не можем считать "нарезку", в списке только общий остаток по позициям - "Стекло 4 мм", "Стекло 5 мм" и т.д. 
Задача такая: 
1) Выбираем из списка вид стекла, скажем "Стекло 4 мм, с нарезкой" и вписываем сколько продали. 
2) В листе "Товары" формула распознает нужный вид стекла по первым нескольким словам до запятой ("Стекло 4 мм") и автоматически отнимает от него проданное количество.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11.57421875" defaultRowHeight="12.75"/>
  <cols>
    <col min="1" max="1" width="9.140625" style="1" customWidth="1"/>
    <col min="2" max="2" width="49.8515625" style="2" customWidth="1"/>
    <col min="3" max="3" width="15.421875" style="2" customWidth="1"/>
    <col min="4" max="4" width="17.28125" style="3" customWidth="1"/>
    <col min="5" max="16384" width="11.57421875" style="2" customWidth="1"/>
  </cols>
  <sheetData>
    <row r="1" spans="1:4" s="7" customFormat="1" ht="28.5" customHeight="1">
      <c r="A1" s="4" t="s">
        <v>0</v>
      </c>
      <c r="B1" s="5" t="s">
        <v>1</v>
      </c>
      <c r="C1" s="5" t="s">
        <v>2</v>
      </c>
      <c r="D1" s="6" t="s">
        <v>7</v>
      </c>
    </row>
    <row r="2" ht="15.75" customHeight="1"/>
    <row r="3" spans="1:4" ht="12.75">
      <c r="A3" s="1">
        <v>40893</v>
      </c>
      <c r="B3" s="8" t="s">
        <v>3</v>
      </c>
      <c r="C3" s="8" t="s">
        <v>4</v>
      </c>
      <c r="D3" s="3">
        <v>15</v>
      </c>
    </row>
    <row r="4" spans="1:4" ht="12.75">
      <c r="A4" s="1">
        <v>40893</v>
      </c>
      <c r="B4" s="8" t="s">
        <v>5</v>
      </c>
      <c r="C4" s="8" t="s">
        <v>4</v>
      </c>
      <c r="D4" s="3">
        <v>350</v>
      </c>
    </row>
    <row r="5" spans="1:4" ht="12.75">
      <c r="A5" s="1">
        <v>40893</v>
      </c>
      <c r="B5" s="8" t="s">
        <v>6</v>
      </c>
      <c r="C5" s="8" t="s">
        <v>4</v>
      </c>
      <c r="D5" s="3">
        <v>5</v>
      </c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</sheetData>
  <sheetProtection selectLockedCells="1" selectUnlockedCells="1"/>
  <dataValidations count="2">
    <dataValidation type="list" operator="equal" allowBlank="1" sqref="C3:C4 C5">
      <formula1>"м2,м3,шт.,п.м.,кг.,листы,рулоны,упаковки,литры"</formula1>
    </dataValidation>
    <dataValidation type="list" operator="equal" allowBlank="1" sqref="C6:C127">
      <formula1>"м2,м3,шт.,п.м.,кг.,листы,рулоны,упаковки,литры,часы"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21.8515625" style="8" bestFit="1" customWidth="1"/>
    <col min="2" max="2" width="20.57421875" style="2" bestFit="1" customWidth="1"/>
    <col min="3" max="3" width="15.57421875" style="2" bestFit="1" customWidth="1"/>
    <col min="4" max="4" width="4.00390625" style="0" bestFit="1" customWidth="1"/>
  </cols>
  <sheetData>
    <row r="1" spans="2:3" ht="12.75">
      <c r="B1" s="2" t="s">
        <v>11</v>
      </c>
      <c r="C1" s="2" t="s">
        <v>8</v>
      </c>
    </row>
    <row r="2" spans="1:6" ht="12.75">
      <c r="A2" s="2" t="s">
        <v>9</v>
      </c>
      <c r="B2" s="2">
        <v>500</v>
      </c>
      <c r="C2" s="9">
        <v>135</v>
      </c>
      <c r="E2">
        <f>B2-SUMPRODUCT((MID(Декабрь!$B$3:$B$5,1,FIND(",",Декабрь!$B$3:$B$5)-1)=Товары!A2)*(Декабрь!$D$3:$D$5))</f>
        <v>135</v>
      </c>
      <c r="F2">
        <f>B2-SUMPRODUCT(ISNUMBER(SEARCH(A2,Декабрь!$B$3:$B$5))*Декабрь!$D$3:$D$5)</f>
        <v>135</v>
      </c>
    </row>
    <row r="3" spans="1:6" ht="12.75">
      <c r="A3" s="2" t="s">
        <v>10</v>
      </c>
      <c r="B3" s="2">
        <v>120</v>
      </c>
      <c r="C3" s="9">
        <v>115</v>
      </c>
      <c r="E3">
        <f>B3-SUMPRODUCT((MID(Декабрь!$B$3:$B$5,1,FIND(",",Декабрь!$B$3:$B$5)-1)=Товары!A3)*(Декабрь!$D$3:$D$5))</f>
        <v>115</v>
      </c>
      <c r="F3">
        <f>B3-SUMPRODUCT(ISNUMBER(SEARCH(A3,Декабрь!$B$3:$B$5))*Декабрь!$D$3:$D$5)</f>
        <v>115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555</cp:lastModifiedBy>
  <dcterms:created xsi:type="dcterms:W3CDTF">2011-12-24T19:31:56Z</dcterms:created>
  <dcterms:modified xsi:type="dcterms:W3CDTF">2011-12-24T20:43:49Z</dcterms:modified>
  <cp:category/>
  <cp:version/>
  <cp:contentType/>
  <cp:contentStatus/>
</cp:coreProperties>
</file>