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0" yWindow="0" windowWidth="27320" windowHeight="13120"/>
  </bookViews>
  <sheets>
    <sheet name="сводник" sheetId="4" r:id="rId1"/>
    <sheet name="исходная таблица" sheetId="1" r:id="rId2"/>
    <sheet name="как нужно" sheetId="5" r:id="rId3"/>
    <sheet name="Лист2" sheetId="2" r:id="rId4"/>
    <sheet name="Лист3" sheetId="3" r:id="rId5"/>
  </sheets>
  <calcPr calcId="140001" concurrentCalc="0"/>
  <pivotCaches>
    <pivotCache cacheId="122" r:id="rId6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5" l="1"/>
  <c r="D13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<sst xmlns="http://schemas.openxmlformats.org/spreadsheetml/2006/main" count="105" uniqueCount="22">
  <si>
    <t>дата</t>
  </si>
  <si>
    <t>Партнер</t>
  </si>
  <si>
    <t>категория</t>
  </si>
  <si>
    <t>шт</t>
  </si>
  <si>
    <t>Фагот-Ариана</t>
  </si>
  <si>
    <t>Лайт</t>
  </si>
  <si>
    <t>Магма</t>
  </si>
  <si>
    <t>классика</t>
  </si>
  <si>
    <t>мода</t>
  </si>
  <si>
    <t>Сумма по полю шт</t>
  </si>
  <si>
    <t>Общий итог</t>
  </si>
  <si>
    <t>Год</t>
  </si>
  <si>
    <t>Месяц</t>
  </si>
  <si>
    <t>апрель</t>
  </si>
  <si>
    <t>май</t>
  </si>
  <si>
    <t>исходная табл</t>
  </si>
  <si>
    <t>нужно</t>
  </si>
  <si>
    <t>Годы</t>
  </si>
  <si>
    <t>2013</t>
  </si>
  <si>
    <t>2014</t>
  </si>
  <si>
    <t>апр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</si>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</sst>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8"/>
      <name val="Arial"/>
      <family val="2"/>
    </font>
    <font>
      <b/>
      <sz val="8"/>
      <color indexed="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</cellStyleXfs>
  <cellXfs count="51">
    <xf numFmtId="0" fontId="0" fillId="0" borderId="0" xfId="0"/>
    <xf numFmtId="0" fontId="0" fillId="0" borderId="13" xfId="0" applyBorder="1"/>
    <xf numFmtId="0" fontId="0" fillId="0" borderId="0" xfId="0"/>
    <xf numFmtId="14" fontId="0" fillId="0" borderId="13" xfId="0" applyNumberFormat="1" applyFont="1" applyBorder="1"/>
    <xf numFmtId="0" fontId="7" fillId="2" borderId="13" xfId="8" applyNumberFormat="1" applyFon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pivotButton="1" applyBorder="1"/>
    <xf numFmtId="0" fontId="0" fillId="0" borderId="6" xfId="0" applyBorder="1"/>
    <xf numFmtId="0" fontId="0" fillId="0" borderId="9" xfId="0" applyBorder="1"/>
    <xf numFmtId="14" fontId="0" fillId="0" borderId="7" xfId="0" applyNumberFormat="1" applyBorder="1"/>
    <xf numFmtId="0" fontId="0" fillId="0" borderId="12" xfId="0" applyBorder="1"/>
    <xf numFmtId="0" fontId="0" fillId="0" borderId="0" xfId="0" applyNumberFormat="1"/>
    <xf numFmtId="0" fontId="0" fillId="0" borderId="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6" xfId="0" applyNumberFormat="1" applyBorder="1"/>
    <xf numFmtId="0" fontId="0" fillId="0" borderId="11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5" xfId="0" applyNumberFormat="1" applyBorder="1"/>
    <xf numFmtId="0" fontId="2" fillId="0" borderId="0" xfId="0" applyFont="1"/>
    <xf numFmtId="0" fontId="2" fillId="0" borderId="1" xfId="0" applyFont="1" applyBorder="1"/>
    <xf numFmtId="0" fontId="0" fillId="0" borderId="0" xfId="0" applyNumberFormat="1" applyBorder="1"/>
    <xf numFmtId="0" fontId="0" fillId="0" borderId="14" xfId="0" applyBorder="1"/>
    <xf numFmtId="0" fontId="0" fillId="0" borderId="15" xfId="0" applyNumberFormat="1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14" fontId="0" fillId="0" borderId="18" xfId="0" applyNumberFormat="1" applyBorder="1"/>
    <xf numFmtId="14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0" xfId="0" applyNumberFormat="1" applyFill="1" applyBorder="1"/>
    <xf numFmtId="0" fontId="0" fillId="0" borderId="18" xfId="0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0" fillId="0" borderId="24" xfId="0" applyBorder="1"/>
    <xf numFmtId="14" fontId="0" fillId="0" borderId="16" xfId="0" applyNumberFormat="1" applyBorder="1"/>
    <xf numFmtId="0" fontId="0" fillId="0" borderId="16" xfId="0" applyNumberFormat="1" applyBorder="1"/>
    <xf numFmtId="0" fontId="3" fillId="3" borderId="0" xfId="0" applyFont="1" applyFill="1"/>
    <xf numFmtId="14" fontId="0" fillId="4" borderId="1" xfId="0" applyNumberFormat="1" applyFill="1" applyBorder="1"/>
    <xf numFmtId="14" fontId="0" fillId="4" borderId="10" xfId="0" applyNumberFormat="1" applyFill="1" applyBorder="1"/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_Лист1_1" xfId="8"/>
  </cellStyles>
  <dxfs count="4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ur User Name" refreshedDate="41787.716401273145" createdVersion="3" refreshedVersion="3" minRefreshableVersion="3" recordCount="12">
  <cacheSource type="worksheet">
    <worksheetSource ref="A1:D13" sheet="исходная таблица"/>
  </cacheSource>
  <cacheFields count="5">
    <cacheField name="дата" numFmtId="14">
      <sharedItems containsSemiMixedTypes="0" containsNonDate="0" containsDate="1" containsString="0" minDate="2013-04-01T00:00:00" maxDate="2014-05-02T00:00:00" count="4">
        <d v="2013-04-01T00:00:00"/>
        <d v="2013-05-01T00:00:00"/>
        <d v="2014-04-01T00:00:00"/>
        <d v="2014-05-01T00:00:00"/>
      </sharedItems>
      <fieldGroup par="4" base="0">
        <rangePr groupBy="months" startDate="2013-04-01T00:00:00" endDate="2014-05-02T00:00:00"/>
        <groupItems count="14">
          <s v="&lt;01.04.13"/>
          <s v="янв"/>
          <s v="февр"/>
          <s v="марта"/>
          <s v="апр"/>
          <s v="мая"/>
          <s v="июня"/>
          <s v="июля"/>
          <s v="авг"/>
          <s v="сент"/>
          <s v="окт"/>
          <s v="нояб"/>
          <s v="дек"/>
          <s v="&gt;02.05.14"/>
        </groupItems>
      </fieldGroup>
    </cacheField>
    <cacheField name="Партнер" numFmtId="0">
      <sharedItems count="3">
        <s v="Фагот-Ариана"/>
        <s v="Магма"/>
        <s v="Лайт"/>
      </sharedItems>
    </cacheField>
    <cacheField name="категория" numFmtId="0">
      <sharedItems count="2">
        <s v="классика"/>
        <s v="мода"/>
      </sharedItems>
    </cacheField>
    <cacheField name="шт" numFmtId="0">
      <sharedItems containsSemiMixedTypes="0" containsString="0" containsNumber="1" containsInteger="1" minValue="13" maxValue="560"/>
    </cacheField>
    <cacheField name="Годы" numFmtId="0" databaseField="0">
      <fieldGroup base="0">
        <rangePr groupBy="years" startDate="2013-04-01T00:00:00" endDate="2014-05-02T00:00:00"/>
        <groupItems count="4">
          <s v="&lt;01.04.13"/>
          <s v="2013"/>
          <s v="2014"/>
          <s v="&gt;02.05.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n v="70"/>
  </r>
  <r>
    <x v="0"/>
    <x v="0"/>
    <x v="1"/>
    <n v="24"/>
  </r>
  <r>
    <x v="0"/>
    <x v="1"/>
    <x v="1"/>
    <n v="13"/>
  </r>
  <r>
    <x v="1"/>
    <x v="0"/>
    <x v="0"/>
    <n v="35"/>
  </r>
  <r>
    <x v="1"/>
    <x v="2"/>
    <x v="0"/>
    <n v="560"/>
  </r>
  <r>
    <x v="1"/>
    <x v="2"/>
    <x v="1"/>
    <n v="300"/>
  </r>
  <r>
    <x v="2"/>
    <x v="0"/>
    <x v="0"/>
    <n v="100"/>
  </r>
  <r>
    <x v="2"/>
    <x v="2"/>
    <x v="0"/>
    <n v="45"/>
  </r>
  <r>
    <x v="2"/>
    <x v="2"/>
    <x v="1"/>
    <n v="80"/>
  </r>
  <r>
    <x v="3"/>
    <x v="0"/>
    <x v="0"/>
    <n v="120"/>
  </r>
  <r>
    <x v="3"/>
    <x v="2"/>
    <x v="0"/>
    <n v="130"/>
  </r>
  <r>
    <x v="3"/>
    <x v="1"/>
    <x v="1"/>
    <n v="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2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compact="0" compactData="0" gridDropZones="1" multipleFieldFilters="0">
  <location ref="A3:F14" firstHeaderRow="1" firstDataRow="2" firstDataCol="3"/>
  <pivotFields count="5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2">
        <item x="0"/>
        <item x="1"/>
      </items>
    </pivotField>
    <pivotField dataField="1" compact="0" outline="0" showAll="0" defaultSubtotal="0"/>
    <pivotField axis="axisRow" compact="0" outline="0" showAll="0" defaultSubtotal="0">
      <items count="4">
        <item x="0"/>
        <item x="1"/>
        <item x="2"/>
        <item x="3"/>
      </items>
    </pivotField>
  </pivotFields>
  <rowFields count="3">
    <field x="1"/>
    <field x="4"/>
    <field x="2"/>
  </rowFields>
  <rowItems count="10">
    <i>
      <x/>
      <x v="1"/>
      <x/>
    </i>
    <i r="2">
      <x v="1"/>
    </i>
    <i r="1">
      <x v="2"/>
      <x/>
    </i>
    <i r="2">
      <x v="1"/>
    </i>
    <i>
      <x v="1"/>
      <x v="1"/>
      <x v="1"/>
    </i>
    <i r="1">
      <x v="2"/>
      <x v="1"/>
    </i>
    <i>
      <x v="2"/>
      <x v="1"/>
      <x/>
    </i>
    <i r="2">
      <x v="1"/>
    </i>
    <i r="1">
      <x v="2"/>
      <x/>
    </i>
    <i t="grand">
      <x/>
    </i>
  </rowItems>
  <colFields count="1">
    <field x="0"/>
  </colFields>
  <colItems count="3">
    <i>
      <x v="4"/>
    </i>
    <i>
      <x v="5"/>
    </i>
    <i t="grand">
      <x/>
    </i>
  </colItems>
  <dataFields count="1">
    <dataField name="Сумма по полю шт" fld="3" baseField="0" baseItem="0"/>
  </dataFields>
  <formats count="1">
    <format dxfId="3">
      <pivotArea dataOnly="0" labelOnly="1" outline="0" fieldPosition="0">
        <references count="1">
          <reference field="0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tabSelected="1" workbookViewId="0">
      <selection activeCell="D4" sqref="D4"/>
    </sheetView>
  </sheetViews>
  <sheetFormatPr baseColWidth="10" defaultColWidth="8.83203125" defaultRowHeight="14" x14ac:dyDescent="0"/>
  <cols>
    <col min="1" max="1" width="17.33203125" customWidth="1"/>
    <col min="2" max="2" width="11.6640625" customWidth="1"/>
    <col min="3" max="3" width="11.6640625" bestFit="1" customWidth="1"/>
    <col min="4" max="5" width="7.5" bestFit="1" customWidth="1"/>
    <col min="6" max="6" width="10.5" bestFit="1" customWidth="1"/>
    <col min="7" max="7" width="10.5" customWidth="1"/>
  </cols>
  <sheetData>
    <row r="3" spans="1:6">
      <c r="A3" s="10" t="s">
        <v>9</v>
      </c>
      <c r="B3" s="7"/>
      <c r="C3" s="7"/>
      <c r="D3" s="10" t="s">
        <v>0</v>
      </c>
      <c r="E3" s="7"/>
      <c r="F3" s="8"/>
    </row>
    <row r="4" spans="1:6">
      <c r="A4" s="10" t="s">
        <v>1</v>
      </c>
      <c r="B4" s="10" t="s">
        <v>17</v>
      </c>
      <c r="C4" s="10" t="s">
        <v>2</v>
      </c>
      <c r="D4" s="49" t="s">
        <v>20</v>
      </c>
      <c r="E4" s="50" t="s">
        <v>21</v>
      </c>
      <c r="F4" s="13" t="s">
        <v>10</v>
      </c>
    </row>
    <row r="5" spans="1:6">
      <c r="A5" s="6" t="s">
        <v>5</v>
      </c>
      <c r="B5" s="6" t="s">
        <v>18</v>
      </c>
      <c r="C5" s="6" t="s">
        <v>7</v>
      </c>
      <c r="D5" s="16"/>
      <c r="E5" s="17">
        <v>560</v>
      </c>
      <c r="F5" s="21">
        <v>560</v>
      </c>
    </row>
    <row r="6" spans="1:6">
      <c r="A6" s="9"/>
      <c r="B6" s="9"/>
      <c r="C6" s="14" t="s">
        <v>8</v>
      </c>
      <c r="D6" s="18"/>
      <c r="E6" s="15">
        <v>300</v>
      </c>
      <c r="F6" s="22">
        <v>300</v>
      </c>
    </row>
    <row r="7" spans="1:6">
      <c r="A7" s="9"/>
      <c r="B7" s="6" t="s">
        <v>19</v>
      </c>
      <c r="C7" s="6" t="s">
        <v>7</v>
      </c>
      <c r="D7" s="16">
        <v>45</v>
      </c>
      <c r="E7" s="17">
        <v>130</v>
      </c>
      <c r="F7" s="21">
        <v>175</v>
      </c>
    </row>
    <row r="8" spans="1:6">
      <c r="A8" s="9"/>
      <c r="B8" s="9"/>
      <c r="C8" s="14" t="s">
        <v>8</v>
      </c>
      <c r="D8" s="18">
        <v>80</v>
      </c>
      <c r="E8" s="15"/>
      <c r="F8" s="22">
        <v>80</v>
      </c>
    </row>
    <row r="9" spans="1:6">
      <c r="A9" s="6" t="s">
        <v>6</v>
      </c>
      <c r="B9" s="6" t="s">
        <v>18</v>
      </c>
      <c r="C9" s="6" t="s">
        <v>8</v>
      </c>
      <c r="D9" s="16">
        <v>13</v>
      </c>
      <c r="E9" s="17"/>
      <c r="F9" s="21">
        <v>13</v>
      </c>
    </row>
    <row r="10" spans="1:6">
      <c r="A10" s="9"/>
      <c r="B10" s="6" t="s">
        <v>19</v>
      </c>
      <c r="C10" s="6" t="s">
        <v>8</v>
      </c>
      <c r="D10" s="16"/>
      <c r="E10" s="17">
        <v>90</v>
      </c>
      <c r="F10" s="21">
        <v>90</v>
      </c>
    </row>
    <row r="11" spans="1:6">
      <c r="A11" s="6" t="s">
        <v>4</v>
      </c>
      <c r="B11" s="6" t="s">
        <v>18</v>
      </c>
      <c r="C11" s="6" t="s">
        <v>7</v>
      </c>
      <c r="D11" s="16">
        <v>70</v>
      </c>
      <c r="E11" s="17">
        <v>35</v>
      </c>
      <c r="F11" s="21">
        <v>105</v>
      </c>
    </row>
    <row r="12" spans="1:6">
      <c r="A12" s="9"/>
      <c r="B12" s="9"/>
      <c r="C12" s="14" t="s">
        <v>8</v>
      </c>
      <c r="D12" s="18">
        <v>24</v>
      </c>
      <c r="E12" s="15"/>
      <c r="F12" s="22">
        <v>24</v>
      </c>
    </row>
    <row r="13" spans="1:6">
      <c r="A13" s="9"/>
      <c r="B13" s="6" t="s">
        <v>19</v>
      </c>
      <c r="C13" s="6" t="s">
        <v>7</v>
      </c>
      <c r="D13" s="16">
        <v>100</v>
      </c>
      <c r="E13" s="17">
        <v>120</v>
      </c>
      <c r="F13" s="21">
        <v>220</v>
      </c>
    </row>
    <row r="14" spans="1:6">
      <c r="A14" s="11" t="s">
        <v>10</v>
      </c>
      <c r="B14" s="12"/>
      <c r="C14" s="12"/>
      <c r="D14" s="19">
        <v>332</v>
      </c>
      <c r="E14" s="20">
        <v>1235</v>
      </c>
      <c r="F14" s="23">
        <v>1567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25" sqref="B25"/>
    </sheetView>
  </sheetViews>
  <sheetFormatPr baseColWidth="10" defaultColWidth="8.83203125" defaultRowHeight="14" x14ac:dyDescent="0"/>
  <cols>
    <col min="1" max="1" width="16.5" customWidth="1"/>
    <col min="2" max="2" width="16" customWidth="1"/>
    <col min="3" max="3" width="15.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3">
        <v>41365</v>
      </c>
      <c r="B2" s="4" t="s">
        <v>4</v>
      </c>
      <c r="C2" s="1" t="s">
        <v>7</v>
      </c>
      <c r="D2" s="1">
        <v>70</v>
      </c>
    </row>
    <row r="3" spans="1:4">
      <c r="A3" s="3">
        <v>41365</v>
      </c>
      <c r="B3" s="4" t="s">
        <v>4</v>
      </c>
      <c r="C3" s="1" t="s">
        <v>8</v>
      </c>
      <c r="D3" s="1">
        <v>24</v>
      </c>
    </row>
    <row r="4" spans="1:4">
      <c r="A4" s="3">
        <v>41365</v>
      </c>
      <c r="B4" s="4" t="s">
        <v>6</v>
      </c>
      <c r="C4" s="1" t="s">
        <v>8</v>
      </c>
      <c r="D4" s="1">
        <v>13</v>
      </c>
    </row>
    <row r="5" spans="1:4" s="2" customFormat="1">
      <c r="A5" s="3">
        <v>41395</v>
      </c>
      <c r="B5" s="4" t="s">
        <v>4</v>
      </c>
      <c r="C5" s="1" t="s">
        <v>7</v>
      </c>
      <c r="D5" s="1">
        <v>35</v>
      </c>
    </row>
    <row r="6" spans="1:4" s="2" customFormat="1">
      <c r="A6" s="3">
        <v>41395</v>
      </c>
      <c r="B6" s="4" t="s">
        <v>5</v>
      </c>
      <c r="C6" s="1" t="s">
        <v>7</v>
      </c>
      <c r="D6" s="1">
        <v>560</v>
      </c>
    </row>
    <row r="7" spans="1:4" s="2" customFormat="1">
      <c r="A7" s="3">
        <v>41395</v>
      </c>
      <c r="B7" s="4" t="s">
        <v>5</v>
      </c>
      <c r="C7" s="1" t="s">
        <v>8</v>
      </c>
      <c r="D7" s="1">
        <v>300</v>
      </c>
    </row>
    <row r="8" spans="1:4">
      <c r="A8" s="3">
        <v>41730</v>
      </c>
      <c r="B8" s="4" t="s">
        <v>4</v>
      </c>
      <c r="C8" s="1" t="s">
        <v>7</v>
      </c>
      <c r="D8" s="1">
        <v>100</v>
      </c>
    </row>
    <row r="9" spans="1:4">
      <c r="A9" s="3">
        <v>41730</v>
      </c>
      <c r="B9" s="4" t="s">
        <v>5</v>
      </c>
      <c r="C9" s="1" t="s">
        <v>7</v>
      </c>
      <c r="D9" s="1">
        <v>45</v>
      </c>
    </row>
    <row r="10" spans="1:4">
      <c r="A10" s="3">
        <v>41730</v>
      </c>
      <c r="B10" s="4" t="s">
        <v>5</v>
      </c>
      <c r="C10" s="1" t="s">
        <v>8</v>
      </c>
      <c r="D10" s="1">
        <v>80</v>
      </c>
    </row>
    <row r="11" spans="1:4">
      <c r="A11" s="3">
        <v>41760</v>
      </c>
      <c r="B11" s="4" t="s">
        <v>4</v>
      </c>
      <c r="C11" s="1" t="s">
        <v>7</v>
      </c>
      <c r="D11" s="1">
        <v>120</v>
      </c>
    </row>
    <row r="12" spans="1:4">
      <c r="A12" s="3">
        <v>41760</v>
      </c>
      <c r="B12" s="4" t="s">
        <v>5</v>
      </c>
      <c r="C12" s="1" t="s">
        <v>7</v>
      </c>
      <c r="D12" s="1">
        <v>130</v>
      </c>
    </row>
    <row r="13" spans="1:4">
      <c r="A13" s="3">
        <v>41760</v>
      </c>
      <c r="B13" s="4" t="s">
        <v>6</v>
      </c>
      <c r="C13" s="1" t="s">
        <v>8</v>
      </c>
      <c r="D13" s="1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39997558519241921"/>
  </sheetPr>
  <dimension ref="A1:L15"/>
  <sheetViews>
    <sheetView workbookViewId="0">
      <selection activeCell="D8" sqref="D8"/>
    </sheetView>
  </sheetViews>
  <sheetFormatPr baseColWidth="10" defaultColWidth="8.83203125" defaultRowHeight="14" x14ac:dyDescent="0"/>
  <cols>
    <col min="1" max="1" width="22.6640625" style="5" customWidth="1"/>
    <col min="2" max="2" width="9.83203125" style="5" customWidth="1"/>
    <col min="3" max="3" width="13.1640625" style="5" customWidth="1"/>
    <col min="4" max="4" width="13.33203125" style="5" customWidth="1"/>
    <col min="5" max="5" width="11.33203125" style="5" customWidth="1"/>
    <col min="6" max="6" width="13" style="5" customWidth="1"/>
    <col min="7" max="8" width="8.83203125" style="5"/>
    <col min="9" max="9" width="14.5" style="5" customWidth="1"/>
    <col min="10" max="10" width="16" style="5" customWidth="1"/>
    <col min="11" max="16384" width="8.83203125" style="5"/>
  </cols>
  <sheetData>
    <row r="1" spans="1:12">
      <c r="A1" s="48" t="s">
        <v>16</v>
      </c>
      <c r="D1" s="24" t="s">
        <v>12</v>
      </c>
      <c r="I1" s="48" t="s">
        <v>15</v>
      </c>
    </row>
    <row r="2" spans="1:12">
      <c r="A2" s="6" t="s">
        <v>1</v>
      </c>
      <c r="B2" s="25" t="s">
        <v>11</v>
      </c>
      <c r="C2" s="6" t="s">
        <v>2</v>
      </c>
      <c r="D2" s="32" t="s">
        <v>13</v>
      </c>
      <c r="E2" s="33" t="s">
        <v>14</v>
      </c>
      <c r="F2" s="46" t="s">
        <v>10</v>
      </c>
      <c r="I2" s="1" t="s">
        <v>0</v>
      </c>
      <c r="J2" s="1" t="s">
        <v>1</v>
      </c>
      <c r="K2" s="1" t="s">
        <v>2</v>
      </c>
      <c r="L2" s="1" t="s">
        <v>3</v>
      </c>
    </row>
    <row r="3" spans="1:12">
      <c r="A3" s="6" t="s">
        <v>5</v>
      </c>
      <c r="B3" s="6">
        <v>2013</v>
      </c>
      <c r="C3" s="6" t="s">
        <v>7</v>
      </c>
      <c r="D3" s="36"/>
      <c r="E3" s="37">
        <v>560</v>
      </c>
      <c r="F3" s="47">
        <f>SUM(D3:E3)</f>
        <v>560</v>
      </c>
      <c r="I3" s="3">
        <v>41365</v>
      </c>
      <c r="J3" s="4" t="s">
        <v>4</v>
      </c>
      <c r="K3" s="1" t="s">
        <v>7</v>
      </c>
      <c r="L3" s="1">
        <v>70</v>
      </c>
    </row>
    <row r="4" spans="1:12" ht="24.75" customHeight="1">
      <c r="A4" s="14"/>
      <c r="B4" s="27"/>
      <c r="C4" s="27" t="s">
        <v>8</v>
      </c>
      <c r="D4" s="34"/>
      <c r="E4" s="28">
        <v>300</v>
      </c>
      <c r="F4" s="31">
        <f t="shared" ref="F4:F13" si="0">SUM(D4:E4)</f>
        <v>300</v>
      </c>
      <c r="I4" s="3">
        <v>41365</v>
      </c>
      <c r="J4" s="4" t="s">
        <v>4</v>
      </c>
      <c r="K4" s="1" t="s">
        <v>8</v>
      </c>
      <c r="L4" s="1">
        <v>24</v>
      </c>
    </row>
    <row r="5" spans="1:12" ht="23.25" customHeight="1">
      <c r="A5" s="14"/>
      <c r="B5" s="14">
        <v>2014</v>
      </c>
      <c r="C5" s="6" t="s">
        <v>7</v>
      </c>
      <c r="D5" s="35">
        <v>45</v>
      </c>
      <c r="E5" s="26">
        <v>130</v>
      </c>
      <c r="F5" s="45">
        <f t="shared" si="0"/>
        <v>175</v>
      </c>
      <c r="I5" s="3">
        <v>41365</v>
      </c>
      <c r="J5" s="4" t="s">
        <v>6</v>
      </c>
      <c r="K5" s="1" t="s">
        <v>8</v>
      </c>
      <c r="L5" s="1">
        <v>13</v>
      </c>
    </row>
    <row r="6" spans="1:12">
      <c r="A6" s="9"/>
      <c r="B6" s="14"/>
      <c r="C6" s="14" t="s">
        <v>8</v>
      </c>
      <c r="D6" s="35">
        <v>80</v>
      </c>
      <c r="E6" s="26"/>
      <c r="F6" s="45">
        <f t="shared" si="0"/>
        <v>80</v>
      </c>
      <c r="I6" s="3"/>
      <c r="J6" s="4"/>
      <c r="K6" s="1"/>
      <c r="L6" s="1"/>
    </row>
    <row r="7" spans="1:12" ht="28.5" customHeight="1">
      <c r="A7" s="30" t="s">
        <v>6</v>
      </c>
      <c r="B7" s="29">
        <v>2013</v>
      </c>
      <c r="C7" s="6" t="s">
        <v>8</v>
      </c>
      <c r="D7" s="38">
        <v>13</v>
      </c>
      <c r="E7" s="39"/>
      <c r="F7" s="1">
        <f t="shared" si="0"/>
        <v>13</v>
      </c>
      <c r="I7" s="3">
        <v>41395</v>
      </c>
      <c r="J7" s="4" t="s">
        <v>4</v>
      </c>
      <c r="K7" s="1" t="s">
        <v>7</v>
      </c>
      <c r="L7" s="1">
        <v>35</v>
      </c>
    </row>
    <row r="8" spans="1:12" ht="24" customHeight="1">
      <c r="A8" s="31"/>
      <c r="B8" s="29">
        <v>2014</v>
      </c>
      <c r="C8" s="6"/>
      <c r="D8" s="35"/>
      <c r="E8" s="40">
        <v>90</v>
      </c>
      <c r="F8" s="45">
        <f t="shared" si="0"/>
        <v>90</v>
      </c>
      <c r="I8" s="3">
        <v>41395</v>
      </c>
      <c r="J8" s="4" t="s">
        <v>5</v>
      </c>
      <c r="K8" s="1" t="s">
        <v>7</v>
      </c>
      <c r="L8" s="1">
        <v>560</v>
      </c>
    </row>
    <row r="9" spans="1:12">
      <c r="A9" s="14" t="s">
        <v>4</v>
      </c>
      <c r="B9" s="41">
        <v>2013</v>
      </c>
      <c r="C9" s="30" t="s">
        <v>7</v>
      </c>
      <c r="D9" s="37">
        <v>70</v>
      </c>
      <c r="E9" s="37">
        <v>35</v>
      </c>
      <c r="F9" s="30">
        <f t="shared" si="0"/>
        <v>105</v>
      </c>
      <c r="I9" s="3">
        <v>41395</v>
      </c>
      <c r="J9" s="4" t="s">
        <v>5</v>
      </c>
      <c r="K9" s="1" t="s">
        <v>8</v>
      </c>
      <c r="L9" s="1">
        <v>300</v>
      </c>
    </row>
    <row r="10" spans="1:12" ht="22.5" customHeight="1">
      <c r="A10" s="9"/>
      <c r="B10" s="43"/>
      <c r="C10" s="31" t="s">
        <v>8</v>
      </c>
      <c r="D10" s="28">
        <v>24</v>
      </c>
      <c r="E10" s="28"/>
      <c r="F10" s="31">
        <f t="shared" si="0"/>
        <v>24</v>
      </c>
      <c r="I10" s="3">
        <v>41730</v>
      </c>
      <c r="J10" s="4" t="s">
        <v>4</v>
      </c>
      <c r="K10" s="1" t="s">
        <v>7</v>
      </c>
      <c r="L10" s="1">
        <v>100</v>
      </c>
    </row>
    <row r="11" spans="1:12" ht="22.5" customHeight="1">
      <c r="A11" s="14"/>
      <c r="B11" s="42">
        <v>2014</v>
      </c>
      <c r="C11" s="30" t="s">
        <v>7</v>
      </c>
      <c r="D11" s="40">
        <v>100</v>
      </c>
      <c r="E11" s="26">
        <v>120</v>
      </c>
      <c r="F11" s="45">
        <f t="shared" si="0"/>
        <v>220</v>
      </c>
      <c r="I11" s="3">
        <v>41730</v>
      </c>
      <c r="J11" s="4" t="s">
        <v>5</v>
      </c>
      <c r="K11" s="1" t="s">
        <v>7</v>
      </c>
      <c r="L11" s="1">
        <v>45</v>
      </c>
    </row>
    <row r="12" spans="1:12" ht="22.5" customHeight="1">
      <c r="A12" s="14"/>
      <c r="B12" s="42"/>
      <c r="C12" s="31" t="s">
        <v>8</v>
      </c>
      <c r="D12" s="26"/>
      <c r="E12" s="26"/>
      <c r="F12" s="45">
        <f t="shared" si="0"/>
        <v>0</v>
      </c>
      <c r="I12" s="3">
        <v>41730</v>
      </c>
      <c r="J12" s="4" t="s">
        <v>5</v>
      </c>
      <c r="K12" s="1" t="s">
        <v>8</v>
      </c>
      <c r="L12" s="1">
        <v>80</v>
      </c>
    </row>
    <row r="13" spans="1:12">
      <c r="A13" s="11" t="s">
        <v>10</v>
      </c>
      <c r="B13" s="44"/>
      <c r="C13" s="1"/>
      <c r="D13" s="38">
        <f>SUM(D3:D12)</f>
        <v>332</v>
      </c>
      <c r="E13" s="39">
        <f>SUM(E3:E12)</f>
        <v>1235</v>
      </c>
      <c r="F13" s="1">
        <f t="shared" si="0"/>
        <v>1567</v>
      </c>
      <c r="I13" s="3">
        <v>41760</v>
      </c>
      <c r="J13" s="4" t="s">
        <v>4</v>
      </c>
      <c r="K13" s="1" t="s">
        <v>7</v>
      </c>
      <c r="L13" s="1">
        <v>120</v>
      </c>
    </row>
    <row r="14" spans="1:12">
      <c r="I14" s="3">
        <v>41760</v>
      </c>
      <c r="J14" s="4" t="s">
        <v>5</v>
      </c>
      <c r="K14" s="1" t="s">
        <v>7</v>
      </c>
      <c r="L14" s="1">
        <v>130</v>
      </c>
    </row>
    <row r="15" spans="1:12">
      <c r="I15" s="3">
        <v>41760</v>
      </c>
      <c r="J15" s="4" t="s">
        <v>6</v>
      </c>
      <c r="K15" s="1" t="s">
        <v>8</v>
      </c>
      <c r="L15" s="1">
        <v>90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сводник</vt:lpstr>
      <vt:lpstr>исходная таблица</vt:lpstr>
      <vt:lpstr>как нужно</vt:lpstr>
      <vt:lpstr>Лист2</vt:lpstr>
      <vt:lpstr>Лист3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Елена</cp:lastModifiedBy>
  <dcterms:created xsi:type="dcterms:W3CDTF">2014-05-28T13:03:49Z</dcterms:created>
  <dcterms:modified xsi:type="dcterms:W3CDTF">2014-05-28T13:57:49Z</dcterms:modified>
</cp:coreProperties>
</file>