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осты" sheetId="2" r:id="rId1"/>
  </sheets>
  <calcPr calcId="124519"/>
</workbook>
</file>

<file path=xl/calcChain.xml><?xml version="1.0" encoding="utf-8"?>
<calcChain xmlns="http://schemas.openxmlformats.org/spreadsheetml/2006/main">
  <c r="BF10" i="2" a="1"/>
  <c r="BF10" s="1"/>
  <c r="BE10" s="1"/>
  <c r="BF11" a="1"/>
  <c r="BF11" s="1"/>
  <c r="AR10"/>
  <c r="AN10" l="1"/>
  <c r="AN9" s="1"/>
  <c r="BL9" s="1"/>
  <c r="BE11"/>
  <c r="BI10"/>
  <c r="BB10"/>
  <c r="BB9" s="1"/>
  <c r="BA10"/>
  <c r="AZ10"/>
  <c r="AZ9" s="1"/>
  <c r="AY10"/>
  <c r="AX10"/>
  <c r="AX9" s="1"/>
  <c r="AW10"/>
  <c r="AW9" s="1"/>
  <c r="AV10"/>
  <c r="AV9" s="1"/>
  <c r="AU10"/>
  <c r="AU9" s="1"/>
  <c r="AT10"/>
  <c r="AT9" s="1"/>
  <c r="AS10"/>
  <c r="AQ10"/>
  <c r="AQ9" s="1"/>
  <c r="AP10"/>
  <c r="AP9" s="1"/>
  <c r="AO10"/>
  <c r="AO9" s="1"/>
  <c r="AM10"/>
  <c r="AL10"/>
  <c r="AL9" s="1"/>
  <c r="AK10"/>
  <c r="BM9"/>
  <c r="BD9"/>
  <c r="BC9"/>
  <c r="BJ10" s="1"/>
  <c r="BA9"/>
  <c r="AY9"/>
  <c r="AS9"/>
  <c r="AR9"/>
  <c r="AM9"/>
  <c r="AK9"/>
  <c r="AJ9"/>
  <c r="AJ10" l="1"/>
</calcChain>
</file>

<file path=xl/sharedStrings.xml><?xml version="1.0" encoding="utf-8"?>
<sst xmlns="http://schemas.openxmlformats.org/spreadsheetml/2006/main" count="28" uniqueCount="23">
  <si>
    <t xml:space="preserve">Табель учета рабочего времени </t>
  </si>
  <si>
    <t>№п/п</t>
  </si>
  <si>
    <t>ФИО</t>
  </si>
  <si>
    <t>Табельный номер</t>
  </si>
  <si>
    <t xml:space="preserve">Отметки о явках и неявках </t>
  </si>
  <si>
    <t xml:space="preserve">   </t>
  </si>
  <si>
    <t>Б</t>
  </si>
  <si>
    <t>К</t>
  </si>
  <si>
    <t>дни</t>
  </si>
  <si>
    <t>часы</t>
  </si>
  <si>
    <t>коэф.</t>
  </si>
  <si>
    <t>М</t>
  </si>
  <si>
    <t>У</t>
  </si>
  <si>
    <t>В</t>
  </si>
  <si>
    <t>ПР</t>
  </si>
  <si>
    <t>Н</t>
  </si>
  <si>
    <t>Отчетный период: Май 2014 год</t>
  </si>
  <si>
    <t>м</t>
  </si>
  <si>
    <t>к</t>
  </si>
  <si>
    <t>Рудков Константин</t>
  </si>
  <si>
    <t>Башагов Евгений</t>
  </si>
  <si>
    <t>м и 1,2</t>
  </si>
  <si>
    <t>?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</si>
</sst>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3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0" fillId="3" borderId="0" xfId="0" applyFill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3" fillId="7" borderId="7" xfId="0" applyNumberFormat="1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140"/>
  <sheetViews>
    <sheetView tabSelected="1" topLeftCell="T1" workbookViewId="0">
      <selection activeCell="BF11" sqref="BF11"/>
    </sheetView>
  </sheetViews>
  <sheetFormatPr defaultRowHeight="15"/>
  <cols>
    <col min="1" max="1" width="5" customWidth="1"/>
    <col min="2" max="2" width="15.140625" customWidth="1"/>
    <col min="3" max="3" width="7" customWidth="1"/>
    <col min="4" max="4" width="3.42578125" customWidth="1"/>
    <col min="5" max="5" width="3.5703125" customWidth="1"/>
    <col min="6" max="7" width="3.42578125" style="31" customWidth="1"/>
    <col min="8" max="10" width="3.42578125" customWidth="1"/>
    <col min="11" max="11" width="4.5703125" customWidth="1"/>
    <col min="12" max="14" width="3.42578125" style="30" customWidth="1"/>
    <col min="15" max="19" width="3.42578125" customWidth="1"/>
    <col min="20" max="21" width="3.42578125" style="31" customWidth="1"/>
    <col min="22" max="26" width="3.42578125" customWidth="1"/>
    <col min="27" max="28" width="3.42578125" style="31" customWidth="1"/>
    <col min="29" max="33" width="3.42578125" customWidth="1"/>
    <col min="34" max="34" width="3.5703125" style="31" customWidth="1"/>
    <col min="35" max="35" width="6" customWidth="1"/>
    <col min="36" max="36" width="3.7109375" customWidth="1"/>
    <col min="37" max="39" width="3.42578125" customWidth="1"/>
    <col min="40" max="40" width="3.7109375" customWidth="1"/>
    <col min="41" max="43" width="3.42578125" customWidth="1"/>
    <col min="44" max="44" width="3.140625" customWidth="1"/>
    <col min="45" max="45" width="3.7109375" customWidth="1"/>
    <col min="46" max="52" width="3.42578125" customWidth="1"/>
    <col min="53" max="54" width="2.140625" customWidth="1"/>
    <col min="55" max="55" width="3.42578125" customWidth="1"/>
    <col min="56" max="56" width="2.140625" customWidth="1"/>
    <col min="57" max="57" width="4.140625" customWidth="1"/>
    <col min="58" max="58" width="6.42578125" customWidth="1"/>
    <col min="59" max="59" width="7.42578125" customWidth="1"/>
    <col min="60" max="60" width="6.7109375" customWidth="1"/>
    <col min="61" max="61" width="6.85546875" customWidth="1"/>
    <col min="62" max="62" width="4.5703125" customWidth="1"/>
    <col min="63" max="63" width="8.28515625" customWidth="1"/>
    <col min="64" max="64" width="12.42578125" customWidth="1"/>
    <col min="65" max="65" width="23.140625" customWidth="1"/>
  </cols>
  <sheetData>
    <row r="1" spans="1:65" ht="21">
      <c r="A1" s="7"/>
      <c r="B1" s="8" t="s">
        <v>0</v>
      </c>
      <c r="C1" s="7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65">
      <c r="A2" s="7"/>
      <c r="B2" s="7" t="s">
        <v>16</v>
      </c>
      <c r="C2" s="7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65">
      <c r="A3" s="50" t="s">
        <v>1</v>
      </c>
      <c r="B3" s="51" t="s">
        <v>2</v>
      </c>
      <c r="C3" s="50" t="s">
        <v>3</v>
      </c>
      <c r="D3" s="51" t="s">
        <v>4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7"/>
      <c r="AG3" s="7"/>
      <c r="AH3" s="9"/>
    </row>
    <row r="4" spans="1:65">
      <c r="A4" s="50"/>
      <c r="B4" s="51"/>
      <c r="C4" s="50"/>
      <c r="D4" s="48">
        <v>1</v>
      </c>
      <c r="E4" s="48">
        <v>2</v>
      </c>
      <c r="F4" s="47">
        <v>3</v>
      </c>
      <c r="G4" s="47">
        <v>4</v>
      </c>
      <c r="H4" s="48">
        <v>5</v>
      </c>
      <c r="I4" s="48">
        <v>6</v>
      </c>
      <c r="J4" s="48">
        <v>7</v>
      </c>
      <c r="K4" s="48">
        <v>8</v>
      </c>
      <c r="L4" s="49">
        <v>9</v>
      </c>
      <c r="M4" s="49">
        <v>10</v>
      </c>
      <c r="N4" s="49">
        <v>11</v>
      </c>
      <c r="O4" s="48">
        <v>12</v>
      </c>
      <c r="P4" s="48">
        <v>13</v>
      </c>
      <c r="Q4" s="48">
        <v>14</v>
      </c>
      <c r="R4" s="48">
        <v>15</v>
      </c>
      <c r="S4" s="48">
        <v>16</v>
      </c>
      <c r="T4" s="47">
        <v>17</v>
      </c>
      <c r="U4" s="47">
        <v>18</v>
      </c>
      <c r="V4" s="48">
        <v>19</v>
      </c>
      <c r="W4" s="48">
        <v>20</v>
      </c>
      <c r="X4" s="48">
        <v>21</v>
      </c>
      <c r="Y4" s="48">
        <v>22</v>
      </c>
      <c r="Z4" s="48">
        <v>23</v>
      </c>
      <c r="AA4" s="47">
        <v>24</v>
      </c>
      <c r="AB4" s="47">
        <v>25</v>
      </c>
      <c r="AC4" s="48">
        <v>26</v>
      </c>
      <c r="AD4" s="48">
        <v>27</v>
      </c>
      <c r="AE4" s="48">
        <v>28</v>
      </c>
      <c r="AF4" s="48">
        <v>29</v>
      </c>
      <c r="AG4" s="48">
        <v>30</v>
      </c>
      <c r="AH4" s="39">
        <v>31</v>
      </c>
    </row>
    <row r="5" spans="1:65">
      <c r="A5" s="50"/>
      <c r="B5" s="51"/>
      <c r="C5" s="50"/>
      <c r="D5" s="48"/>
      <c r="E5" s="48"/>
      <c r="F5" s="47"/>
      <c r="G5" s="47"/>
      <c r="H5" s="48"/>
      <c r="I5" s="48"/>
      <c r="J5" s="48"/>
      <c r="K5" s="48"/>
      <c r="L5" s="49"/>
      <c r="M5" s="49"/>
      <c r="N5" s="49"/>
      <c r="O5" s="48"/>
      <c r="P5" s="48"/>
      <c r="Q5" s="48"/>
      <c r="R5" s="48"/>
      <c r="S5" s="48"/>
      <c r="T5" s="47"/>
      <c r="U5" s="47"/>
      <c r="V5" s="48"/>
      <c r="W5" s="48"/>
      <c r="X5" s="48"/>
      <c r="Y5" s="48"/>
      <c r="Z5" s="48"/>
      <c r="AA5" s="47"/>
      <c r="AB5" s="47"/>
      <c r="AC5" s="48"/>
      <c r="AD5" s="48"/>
      <c r="AE5" s="48"/>
      <c r="AF5" s="48"/>
      <c r="AG5" s="48"/>
      <c r="AH5" s="40"/>
    </row>
    <row r="6" spans="1:65">
      <c r="A6" s="50"/>
      <c r="B6" s="51"/>
      <c r="C6" s="50"/>
      <c r="D6" s="48"/>
      <c r="E6" s="48"/>
      <c r="F6" s="47"/>
      <c r="G6" s="47"/>
      <c r="H6" s="48"/>
      <c r="I6" s="48"/>
      <c r="J6" s="48"/>
      <c r="K6" s="48"/>
      <c r="L6" s="49"/>
      <c r="M6" s="49"/>
      <c r="N6" s="49"/>
      <c r="O6" s="48"/>
      <c r="P6" s="48"/>
      <c r="Q6" s="48"/>
      <c r="R6" s="48"/>
      <c r="S6" s="48"/>
      <c r="T6" s="47"/>
      <c r="U6" s="47"/>
      <c r="V6" s="48"/>
      <c r="W6" s="48"/>
      <c r="X6" s="48"/>
      <c r="Y6" s="48"/>
      <c r="Z6" s="48"/>
      <c r="AA6" s="47"/>
      <c r="AB6" s="47"/>
      <c r="AC6" s="48"/>
      <c r="AD6" s="48"/>
      <c r="AE6" s="48"/>
      <c r="AF6" s="48"/>
      <c r="AG6" s="48"/>
      <c r="AH6" s="40"/>
    </row>
    <row r="7" spans="1:65">
      <c r="A7" s="50"/>
      <c r="B7" s="51"/>
      <c r="C7" s="50"/>
      <c r="D7" s="48"/>
      <c r="E7" s="48"/>
      <c r="F7" s="47"/>
      <c r="G7" s="47"/>
      <c r="H7" s="48"/>
      <c r="I7" s="48"/>
      <c r="J7" s="48"/>
      <c r="K7" s="48"/>
      <c r="L7" s="49"/>
      <c r="M7" s="49"/>
      <c r="N7" s="49"/>
      <c r="O7" s="48"/>
      <c r="P7" s="48"/>
      <c r="Q7" s="48"/>
      <c r="R7" s="48"/>
      <c r="S7" s="48"/>
      <c r="T7" s="47"/>
      <c r="U7" s="47"/>
      <c r="V7" s="48"/>
      <c r="W7" s="48"/>
      <c r="X7" s="48"/>
      <c r="Y7" s="48"/>
      <c r="Z7" s="48"/>
      <c r="AA7" s="47"/>
      <c r="AB7" s="47"/>
      <c r="AC7" s="48"/>
      <c r="AD7" s="48"/>
      <c r="AE7" s="48"/>
      <c r="AF7" s="48"/>
      <c r="AG7" s="48"/>
      <c r="AH7" s="41"/>
    </row>
    <row r="8" spans="1:65">
      <c r="A8" s="10">
        <v>1</v>
      </c>
      <c r="B8" s="10">
        <v>2</v>
      </c>
      <c r="C8" s="10">
        <v>3</v>
      </c>
      <c r="D8" s="42" t="s">
        <v>5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4"/>
    </row>
    <row r="9" spans="1:65" ht="15" customHeight="1">
      <c r="A9" s="45">
        <v>1</v>
      </c>
      <c r="B9" s="46" t="s">
        <v>20</v>
      </c>
      <c r="C9" s="46"/>
      <c r="D9" s="1"/>
      <c r="E9" s="1"/>
      <c r="F9" s="2"/>
      <c r="G9" s="2"/>
      <c r="H9" s="1"/>
      <c r="I9" s="1"/>
      <c r="J9" s="34" t="s">
        <v>17</v>
      </c>
      <c r="K9" s="34" t="s">
        <v>18</v>
      </c>
      <c r="L9" s="35" t="s">
        <v>17</v>
      </c>
      <c r="M9" s="35" t="s">
        <v>17</v>
      </c>
      <c r="N9" s="28"/>
      <c r="O9" s="1"/>
      <c r="P9" s="1"/>
      <c r="Q9" s="32"/>
      <c r="R9" s="34" t="s">
        <v>18</v>
      </c>
      <c r="S9" s="34" t="s">
        <v>17</v>
      </c>
      <c r="T9" s="2"/>
      <c r="U9" s="33"/>
      <c r="V9" s="1"/>
      <c r="W9" s="1"/>
      <c r="X9" s="1"/>
      <c r="Y9" s="1"/>
      <c r="Z9" s="1"/>
      <c r="AA9" s="2"/>
      <c r="AB9" s="2"/>
      <c r="AC9" s="34"/>
      <c r="AD9" s="1"/>
      <c r="AE9" s="1"/>
      <c r="AF9" s="1"/>
      <c r="AG9" s="1"/>
      <c r="AH9" s="2"/>
      <c r="AI9" s="18" t="s">
        <v>8</v>
      </c>
      <c r="AJ9" s="12">
        <f>COUNTIF(D9:AH9,AR11)+COUNTIF(D9:AH9,AS11)+COUNTIF(D9:AH9,BA11)+COUNTIF(D9:AH9,BB11)-COUNTIF(D10:AH10,BI11)</f>
        <v>6</v>
      </c>
      <c r="AK9" s="13">
        <f>AK10*AK11*BH10</f>
        <v>0</v>
      </c>
      <c r="AL9" s="13">
        <f>AL10*AL11*BH10</f>
        <v>0</v>
      </c>
      <c r="AM9" s="13">
        <f>AM10*AM11*BH10</f>
        <v>0</v>
      </c>
      <c r="AN9" s="13">
        <f>AN10*BH10</f>
        <v>0</v>
      </c>
      <c r="AO9" s="13">
        <f>AO10*AO11*BH10</f>
        <v>0</v>
      </c>
      <c r="AP9" s="13">
        <f>AP10*AP11*BH10</f>
        <v>0</v>
      </c>
      <c r="AQ9" s="13">
        <f>AQ10*AQ11*BH10</f>
        <v>0</v>
      </c>
      <c r="AR9" s="13">
        <f>COUNTIF(D9:AH9,AR11)</f>
        <v>2</v>
      </c>
      <c r="AS9" s="13">
        <f>COUNTIF(D9:AH9,AS11)</f>
        <v>4</v>
      </c>
      <c r="AT9" s="13">
        <f>AT10*AT11*BH11</f>
        <v>0</v>
      </c>
      <c r="AU9" s="13">
        <f>AU10*AU11*BH11</f>
        <v>0</v>
      </c>
      <c r="AV9" s="13">
        <f>AV10*AV11*BH11</f>
        <v>0</v>
      </c>
      <c r="AW9" s="13">
        <f>AW10*BH11</f>
        <v>0</v>
      </c>
      <c r="AX9" s="13">
        <f>AX10*AX11*BH11</f>
        <v>0</v>
      </c>
      <c r="AY9" s="13">
        <f>AY10*AY11*BH11</f>
        <v>0</v>
      </c>
      <c r="AZ9" s="13">
        <f>AZ10*AZ11*BH11</f>
        <v>0</v>
      </c>
      <c r="BA9" s="13">
        <f>BA10*80</f>
        <v>0</v>
      </c>
      <c r="BB9" s="13">
        <f>BB10*BI9</f>
        <v>0</v>
      </c>
      <c r="BC9" s="13">
        <f>COUNTIF(D10:AH10,BC11)</f>
        <v>0</v>
      </c>
      <c r="BD9" s="13">
        <f>COUNTIF(D10:AH10,BD11)</f>
        <v>0</v>
      </c>
      <c r="BE9" s="13"/>
      <c r="BF9" s="14"/>
      <c r="BG9" s="14"/>
      <c r="BH9" s="15"/>
      <c r="BI9" s="16"/>
      <c r="BJ9" s="17"/>
      <c r="BK9" s="52"/>
      <c r="BL9" s="55">
        <f>(AN9+BE10+AK9+AL9+AM9+AO9+AP9+AQ9+BA9+BB9+AT9+AU9+AV9+AW9+AX9+AY9+AZ9+BE11)*BJ10+BI10+BK9</f>
        <v>0</v>
      </c>
      <c r="BM9" s="57" t="str">
        <f>B9</f>
        <v>Башагов Евгений</v>
      </c>
    </row>
    <row r="10" spans="1:65">
      <c r="A10" s="45"/>
      <c r="B10" s="46"/>
      <c r="C10" s="46"/>
      <c r="D10" s="1"/>
      <c r="E10" s="1"/>
      <c r="F10" s="2"/>
      <c r="G10" s="2"/>
      <c r="H10" s="5"/>
      <c r="I10" s="5"/>
      <c r="J10" s="1">
        <v>9</v>
      </c>
      <c r="K10" s="1">
        <v>10</v>
      </c>
      <c r="L10" s="28">
        <v>5</v>
      </c>
      <c r="M10" s="28">
        <v>10</v>
      </c>
      <c r="N10" s="28"/>
      <c r="O10" s="5"/>
      <c r="P10" s="5"/>
      <c r="Q10" s="32"/>
      <c r="R10" s="32">
        <v>10</v>
      </c>
      <c r="S10" s="1">
        <v>12</v>
      </c>
      <c r="T10" s="2"/>
      <c r="U10" s="33"/>
      <c r="V10" s="5"/>
      <c r="W10" s="5"/>
      <c r="X10" s="1"/>
      <c r="Y10" s="1"/>
      <c r="Z10" s="1"/>
      <c r="AA10" s="2"/>
      <c r="AB10" s="2"/>
      <c r="AC10" s="5"/>
      <c r="AD10" s="5"/>
      <c r="AE10" s="3"/>
      <c r="AF10" s="3"/>
      <c r="AG10" s="3"/>
      <c r="AH10" s="4"/>
      <c r="AI10" s="18" t="s">
        <v>9</v>
      </c>
      <c r="AJ10" s="12">
        <f>SUM(AR10,AS10,BA10,BB10)</f>
        <v>56</v>
      </c>
      <c r="AK10" s="11">
        <f>SUMIFS(D10:AH10,D9:AH9,AR11,D11:AH11,AK11)</f>
        <v>0</v>
      </c>
      <c r="AL10" s="18">
        <f>SUMIFS(D10:AH10,D9:AH9,AR11,D11:AH11,AL11)</f>
        <v>0</v>
      </c>
      <c r="AM10" s="18">
        <f>SUMIFS(D10:AH10,D9:AH9,AR11,D11:AH11,AM11)</f>
        <v>0</v>
      </c>
      <c r="AN10" s="18">
        <f>SUMIFS(D10:AH10,D9:AH9,AR11,D11:AH11,AN11)-BF10</f>
        <v>18</v>
      </c>
      <c r="AO10" s="18">
        <f>SUMIFS(D10:AH10,D9:AH9,AR11,D11:AH11,AO11)</f>
        <v>0</v>
      </c>
      <c r="AP10" s="18">
        <f>SUMIFS(D10:AH10,D9:AH9,AR11,D11:AH11,AP11)</f>
        <v>0</v>
      </c>
      <c r="AQ10" s="18">
        <f>SUMIFS(D10:AH10,D9:AH9,AR11,D11:AH11,AQ11)</f>
        <v>0</v>
      </c>
      <c r="AR10" s="11">
        <f>SUMIF(D9:AH9,AR11,D10:AH10)</f>
        <v>20</v>
      </c>
      <c r="AS10" s="11">
        <f>SUMIF(D9:AH9,AS11,D10:AH10)</f>
        <v>36</v>
      </c>
      <c r="AT10" s="18">
        <f>SUMIFS(D10:AH10,D9:AH9,AS11,D11:AH11,AT11)</f>
        <v>0</v>
      </c>
      <c r="AU10" s="18">
        <f>SUMIFS(D10:AH10,D9:AH9,AS11,D11:AH11,AU11)</f>
        <v>0</v>
      </c>
      <c r="AV10" s="18">
        <f>SUMIFS(D10:AH10,D9:AH9,AS11,D11:AH11,AV11)</f>
        <v>0</v>
      </c>
      <c r="AW10" s="18">
        <f>SUMIFS(D10:AH10,D9:AH9,AS11,D11:AH11,AW11)-BF11</f>
        <v>22</v>
      </c>
      <c r="AX10" s="18">
        <f>SUMIFS(D10:AH10,D9:AH9,AS11,D11:AH11,AX11)</f>
        <v>0</v>
      </c>
      <c r="AY10" s="18">
        <f>SUMIFS(D10:AH10,D9:AH9,AS11,D11:AH11,AY11)</f>
        <v>10</v>
      </c>
      <c r="AZ10" s="18">
        <f>SUMIFS(D10:AH10,D9:AH9,AS11,D11:AH11,AZ11)</f>
        <v>0</v>
      </c>
      <c r="BA10" s="18">
        <f>SUMIF(D9:AH9,BA11,D10:AH10)</f>
        <v>0</v>
      </c>
      <c r="BB10" s="18">
        <f>SUMIF(D9:AH9,BB11,D10:AH10)</f>
        <v>0</v>
      </c>
      <c r="BC10" s="18"/>
      <c r="BD10" s="18"/>
      <c r="BE10" s="18">
        <f>BF10*1.2*BH10</f>
        <v>0</v>
      </c>
      <c r="BF10" s="21">
        <f t="array" ref="BF10">SUM(IF((D9:AH10="к")*ISNUMBER(D10:AH11)*(D10:AH11&gt;9),D10:AH11-9))</f>
        <v>2</v>
      </c>
      <c r="BG10" s="21"/>
      <c r="BH10" s="15"/>
      <c r="BI10" s="21">
        <f>COUNTIF(D10:AH10,BI11)*(-250)</f>
        <v>0</v>
      </c>
      <c r="BJ10" s="22">
        <f>IF(BC9=1,0.9,(IF(BC9=2,0.8,(IF(BC9=3,0.5,(IF(BC9=0,1)))))))</f>
        <v>1</v>
      </c>
      <c r="BK10" s="53"/>
      <c r="BL10" s="55"/>
      <c r="BM10" s="57"/>
    </row>
    <row r="11" spans="1:65" ht="15.75" thickBot="1">
      <c r="A11" s="45"/>
      <c r="B11" s="46"/>
      <c r="C11" s="46"/>
      <c r="D11" s="5">
        <v>1</v>
      </c>
      <c r="E11" s="5">
        <v>1</v>
      </c>
      <c r="F11" s="6">
        <v>1</v>
      </c>
      <c r="G11" s="6">
        <v>1</v>
      </c>
      <c r="H11" s="5">
        <v>1</v>
      </c>
      <c r="I11" s="5">
        <v>1</v>
      </c>
      <c r="J11" s="5">
        <v>1</v>
      </c>
      <c r="K11" s="5">
        <v>1</v>
      </c>
      <c r="L11" s="29">
        <v>1</v>
      </c>
      <c r="M11" s="29">
        <v>1.2</v>
      </c>
      <c r="N11" s="29">
        <v>1</v>
      </c>
      <c r="O11" s="5">
        <v>1</v>
      </c>
      <c r="P11" s="5">
        <v>1</v>
      </c>
      <c r="Q11" s="5">
        <v>1</v>
      </c>
      <c r="R11" s="5">
        <v>1</v>
      </c>
      <c r="S11" s="5">
        <v>1</v>
      </c>
      <c r="T11" s="6">
        <v>1</v>
      </c>
      <c r="U11" s="6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6">
        <v>1</v>
      </c>
      <c r="AB11" s="6">
        <v>1</v>
      </c>
      <c r="AC11" s="5">
        <v>1</v>
      </c>
      <c r="AD11" s="5">
        <v>1</v>
      </c>
      <c r="AE11" s="5">
        <v>1</v>
      </c>
      <c r="AF11" s="5">
        <v>1</v>
      </c>
      <c r="AG11" s="5">
        <v>1</v>
      </c>
      <c r="AH11" s="6">
        <v>1</v>
      </c>
      <c r="AI11" s="19" t="s">
        <v>10</v>
      </c>
      <c r="AJ11" s="19"/>
      <c r="AK11" s="23">
        <v>0.5</v>
      </c>
      <c r="AL11" s="23">
        <v>0.8</v>
      </c>
      <c r="AM11" s="23">
        <v>0.9</v>
      </c>
      <c r="AN11" s="23">
        <v>1</v>
      </c>
      <c r="AO11" s="23">
        <v>1.1000000000000001</v>
      </c>
      <c r="AP11" s="23">
        <v>1.2</v>
      </c>
      <c r="AQ11" s="23">
        <v>1.3</v>
      </c>
      <c r="AR11" s="19" t="s">
        <v>7</v>
      </c>
      <c r="AS11" s="19" t="s">
        <v>11</v>
      </c>
      <c r="AT11" s="36">
        <v>0.5</v>
      </c>
      <c r="AU11" s="36">
        <v>0.8</v>
      </c>
      <c r="AV11" s="36">
        <v>0.9</v>
      </c>
      <c r="AW11" s="36">
        <v>1</v>
      </c>
      <c r="AX11" s="36">
        <v>1.1000000000000001</v>
      </c>
      <c r="AY11" s="36">
        <v>1.2</v>
      </c>
      <c r="AZ11" s="36">
        <v>1.3</v>
      </c>
      <c r="BA11" s="37" t="s">
        <v>12</v>
      </c>
      <c r="BB11" s="37" t="s">
        <v>13</v>
      </c>
      <c r="BC11" s="37" t="s">
        <v>14</v>
      </c>
      <c r="BD11" s="37" t="s">
        <v>6</v>
      </c>
      <c r="BE11" s="19">
        <f>BF11*1.2*BH11</f>
        <v>0</v>
      </c>
      <c r="BF11" s="38">
        <f t="array" ref="BF11">SUM(IF((D9:AH10="м")*ISNUMBER(D10:AH11)*(D10:AH11&gt;9),D10:AH11-9))</f>
        <v>4</v>
      </c>
      <c r="BG11" s="38" t="s">
        <v>22</v>
      </c>
      <c r="BH11" s="20"/>
      <c r="BI11" s="24" t="s">
        <v>15</v>
      </c>
      <c r="BJ11" s="25"/>
      <c r="BK11" s="54"/>
      <c r="BL11" s="56"/>
      <c r="BM11" s="58"/>
    </row>
    <row r="12" spans="1:65" ht="15.75" customHeight="1" thickTop="1">
      <c r="A12" s="45">
        <v>2</v>
      </c>
      <c r="B12" s="59" t="s">
        <v>19</v>
      </c>
      <c r="C12" s="46"/>
      <c r="D12" s="9"/>
      <c r="E12" s="9"/>
      <c r="F12" s="26"/>
      <c r="G12" s="26"/>
      <c r="H12" s="9"/>
      <c r="I12" s="9"/>
      <c r="J12" s="9"/>
      <c r="K12" s="9"/>
      <c r="L12" s="27"/>
      <c r="M12" s="27"/>
      <c r="N12" s="27"/>
      <c r="O12" s="9"/>
      <c r="P12" s="9"/>
      <c r="Q12" s="9"/>
      <c r="R12" s="9"/>
      <c r="S12" s="9"/>
      <c r="T12" s="26"/>
      <c r="U12" s="26"/>
      <c r="V12" s="9"/>
      <c r="W12" s="9"/>
      <c r="X12" s="9"/>
      <c r="Y12" s="9"/>
      <c r="Z12" s="9"/>
      <c r="AA12" s="26"/>
      <c r="AB12" s="26"/>
      <c r="AC12" s="9"/>
      <c r="AD12" s="9"/>
      <c r="AE12" s="9"/>
      <c r="AF12" s="9"/>
      <c r="AG12" s="9"/>
      <c r="AH12" s="2"/>
      <c r="BF12" s="60" t="s">
        <v>17</v>
      </c>
      <c r="BG12" s="60" t="s">
        <v>21</v>
      </c>
    </row>
    <row r="13" spans="1:65">
      <c r="A13" s="45"/>
      <c r="B13" s="59"/>
      <c r="C13" s="46"/>
      <c r="D13" s="1"/>
      <c r="E13" s="1"/>
      <c r="F13" s="2"/>
      <c r="G13" s="2"/>
      <c r="H13" s="1"/>
      <c r="I13" s="1"/>
      <c r="J13" s="1"/>
      <c r="K13" s="1"/>
      <c r="L13" s="28"/>
      <c r="M13" s="28"/>
      <c r="N13" s="28"/>
      <c r="O13" s="9"/>
      <c r="P13" s="9"/>
      <c r="Q13" s="3"/>
      <c r="R13" s="3"/>
      <c r="S13" s="3"/>
      <c r="T13" s="4"/>
      <c r="U13" s="4"/>
      <c r="V13" s="3"/>
      <c r="W13" s="9"/>
      <c r="X13" s="9"/>
      <c r="Y13" s="9"/>
      <c r="Z13" s="9"/>
      <c r="AA13" s="4"/>
      <c r="AB13" s="4"/>
      <c r="AC13" s="3"/>
      <c r="AD13" s="3"/>
      <c r="AE13" s="3"/>
      <c r="AF13" s="3"/>
      <c r="AG13" s="3"/>
      <c r="AH13" s="4"/>
    </row>
    <row r="14" spans="1:65">
      <c r="A14" s="45"/>
      <c r="B14" s="59"/>
      <c r="C14" s="46"/>
      <c r="D14" s="5">
        <v>1</v>
      </c>
      <c r="E14" s="5">
        <v>1</v>
      </c>
      <c r="F14" s="6">
        <v>1</v>
      </c>
      <c r="G14" s="6">
        <v>1</v>
      </c>
      <c r="H14" s="5">
        <v>1</v>
      </c>
      <c r="I14" s="5">
        <v>1</v>
      </c>
      <c r="J14" s="5">
        <v>1</v>
      </c>
      <c r="K14" s="5">
        <v>1</v>
      </c>
      <c r="L14" s="29">
        <v>1</v>
      </c>
      <c r="M14" s="29">
        <v>1</v>
      </c>
      <c r="N14" s="29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6">
        <v>1</v>
      </c>
      <c r="U14" s="6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6">
        <v>1</v>
      </c>
      <c r="AB14" s="6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6">
        <v>1</v>
      </c>
    </row>
    <row r="15" spans="1:65">
      <c r="F15"/>
      <c r="G15"/>
      <c r="L15"/>
      <c r="M15"/>
      <c r="N15"/>
      <c r="T15"/>
      <c r="U15"/>
      <c r="AA15"/>
      <c r="AB15"/>
      <c r="AH15"/>
    </row>
    <row r="16" spans="1:65">
      <c r="F16"/>
      <c r="G16"/>
      <c r="L16"/>
      <c r="M16"/>
      <c r="N16"/>
      <c r="T16"/>
      <c r="U16"/>
      <c r="AA16"/>
      <c r="AB16"/>
      <c r="AH16"/>
    </row>
    <row r="17" spans="6:34">
      <c r="F17"/>
      <c r="G17"/>
      <c r="L17"/>
      <c r="M17"/>
      <c r="N17"/>
      <c r="T17"/>
      <c r="U17"/>
      <c r="AA17"/>
      <c r="AB17"/>
      <c r="AH17"/>
    </row>
    <row r="18" spans="6:34" ht="15.75" customHeight="1">
      <c r="F18"/>
      <c r="G18"/>
      <c r="L18"/>
      <c r="M18"/>
      <c r="N18"/>
      <c r="T18"/>
      <c r="U18"/>
      <c r="AA18"/>
      <c r="AB18"/>
      <c r="AH18"/>
    </row>
    <row r="19" spans="6:34">
      <c r="F19"/>
      <c r="G19"/>
      <c r="L19"/>
      <c r="M19"/>
      <c r="N19"/>
      <c r="T19"/>
      <c r="U19"/>
      <c r="AA19"/>
      <c r="AB19"/>
      <c r="AH19"/>
    </row>
    <row r="20" spans="6:34">
      <c r="F20"/>
      <c r="G20"/>
      <c r="L20"/>
      <c r="M20"/>
      <c r="N20"/>
      <c r="T20"/>
      <c r="U20"/>
      <c r="AA20"/>
      <c r="AB20"/>
      <c r="AH20"/>
    </row>
    <row r="21" spans="6:34" ht="15.75" customHeight="1">
      <c r="F21"/>
      <c r="G21"/>
      <c r="L21"/>
      <c r="M21"/>
      <c r="N21"/>
      <c r="T21"/>
      <c r="U21"/>
      <c r="AA21"/>
      <c r="AB21"/>
      <c r="AH21"/>
    </row>
    <row r="22" spans="6:34">
      <c r="F22"/>
      <c r="G22"/>
      <c r="L22"/>
      <c r="M22"/>
      <c r="N22"/>
      <c r="T22"/>
      <c r="U22"/>
      <c r="AA22"/>
      <c r="AB22"/>
      <c r="AH22"/>
    </row>
    <row r="23" spans="6:34">
      <c r="F23"/>
      <c r="G23"/>
      <c r="L23"/>
      <c r="M23"/>
      <c r="N23"/>
      <c r="T23"/>
      <c r="U23"/>
      <c r="AA23"/>
      <c r="AB23"/>
      <c r="AH23"/>
    </row>
    <row r="24" spans="6:34">
      <c r="F24"/>
      <c r="G24"/>
      <c r="L24"/>
      <c r="M24"/>
      <c r="N24"/>
      <c r="T24"/>
      <c r="U24"/>
      <c r="AA24"/>
      <c r="AB24"/>
      <c r="AH24"/>
    </row>
    <row r="25" spans="6:34">
      <c r="F25"/>
      <c r="G25"/>
      <c r="L25"/>
      <c r="M25"/>
      <c r="N25"/>
      <c r="T25"/>
      <c r="U25"/>
      <c r="AA25"/>
      <c r="AB25"/>
      <c r="AH25"/>
    </row>
    <row r="26" spans="6:34">
      <c r="F26"/>
      <c r="G26"/>
      <c r="L26"/>
      <c r="M26"/>
      <c r="N26"/>
      <c r="T26"/>
      <c r="U26"/>
      <c r="AA26"/>
      <c r="AB26"/>
      <c r="AH26"/>
    </row>
    <row r="27" spans="6:34" ht="15.75" customHeight="1">
      <c r="F27"/>
      <c r="G27"/>
      <c r="L27"/>
      <c r="M27"/>
      <c r="N27"/>
      <c r="T27"/>
      <c r="U27"/>
      <c r="AA27"/>
      <c r="AB27"/>
      <c r="AH27"/>
    </row>
    <row r="28" spans="6:34">
      <c r="F28"/>
      <c r="G28"/>
      <c r="L28"/>
      <c r="M28"/>
      <c r="N28"/>
      <c r="T28"/>
      <c r="U28"/>
      <c r="AA28"/>
      <c r="AB28"/>
      <c r="AH28"/>
    </row>
    <row r="29" spans="6:34">
      <c r="F29"/>
      <c r="G29"/>
      <c r="L29"/>
      <c r="M29"/>
      <c r="N29"/>
      <c r="T29"/>
      <c r="U29"/>
      <c r="AA29"/>
      <c r="AB29"/>
      <c r="AH29"/>
    </row>
    <row r="30" spans="6:34">
      <c r="F30"/>
      <c r="G30"/>
      <c r="L30"/>
      <c r="M30"/>
      <c r="N30"/>
      <c r="T30"/>
      <c r="U30"/>
      <c r="AA30"/>
      <c r="AB30"/>
      <c r="AH30"/>
    </row>
    <row r="31" spans="6:34">
      <c r="F31"/>
      <c r="G31"/>
      <c r="L31"/>
      <c r="M31"/>
      <c r="N31"/>
      <c r="T31"/>
      <c r="U31"/>
      <c r="AA31"/>
      <c r="AB31"/>
      <c r="AH31"/>
    </row>
    <row r="32" spans="6:34">
      <c r="F32"/>
      <c r="G32"/>
      <c r="L32"/>
      <c r="M32"/>
      <c r="N32"/>
      <c r="T32"/>
      <c r="U32"/>
      <c r="AA32"/>
      <c r="AB32"/>
      <c r="AH32"/>
    </row>
    <row r="33" spans="6:34">
      <c r="F33"/>
      <c r="G33"/>
      <c r="L33"/>
      <c r="M33"/>
      <c r="N33"/>
      <c r="T33"/>
      <c r="U33"/>
      <c r="AA33"/>
      <c r="AB33"/>
      <c r="AH33"/>
    </row>
    <row r="34" spans="6:34">
      <c r="F34"/>
      <c r="G34"/>
      <c r="L34"/>
      <c r="M34"/>
      <c r="N34"/>
      <c r="T34"/>
      <c r="U34"/>
      <c r="AA34"/>
      <c r="AB34"/>
      <c r="AH34"/>
    </row>
    <row r="35" spans="6:34">
      <c r="F35"/>
      <c r="G35"/>
      <c r="L35"/>
      <c r="M35"/>
      <c r="N35"/>
      <c r="T35"/>
      <c r="U35"/>
      <c r="AA35"/>
      <c r="AB35"/>
      <c r="AH35"/>
    </row>
    <row r="36" spans="6:34" ht="15.75" customHeight="1">
      <c r="F36"/>
      <c r="G36"/>
      <c r="L36"/>
      <c r="M36"/>
      <c r="N36"/>
      <c r="T36"/>
      <c r="U36"/>
      <c r="AA36"/>
      <c r="AB36"/>
      <c r="AH36"/>
    </row>
    <row r="37" spans="6:34">
      <c r="F37"/>
      <c r="G37"/>
      <c r="L37"/>
      <c r="M37"/>
      <c r="N37"/>
      <c r="T37"/>
      <c r="U37"/>
      <c r="AA37"/>
      <c r="AB37"/>
      <c r="AH37"/>
    </row>
    <row r="38" spans="6:34">
      <c r="F38"/>
      <c r="G38"/>
      <c r="L38"/>
      <c r="M38"/>
      <c r="N38"/>
      <c r="T38"/>
      <c r="U38"/>
      <c r="AA38"/>
      <c r="AB38"/>
      <c r="AH38"/>
    </row>
    <row r="39" spans="6:34" ht="15.75" customHeight="1">
      <c r="F39"/>
      <c r="G39"/>
      <c r="L39"/>
      <c r="M39"/>
      <c r="N39"/>
      <c r="T39"/>
      <c r="U39"/>
      <c r="AA39"/>
      <c r="AB39"/>
      <c r="AH39"/>
    </row>
    <row r="40" spans="6:34">
      <c r="F40"/>
      <c r="G40"/>
      <c r="L40"/>
      <c r="M40"/>
      <c r="N40"/>
      <c r="T40"/>
      <c r="U40"/>
      <c r="AA40"/>
      <c r="AB40"/>
      <c r="AH40"/>
    </row>
    <row r="41" spans="6:34">
      <c r="F41"/>
      <c r="G41"/>
      <c r="L41"/>
      <c r="M41"/>
      <c r="N41"/>
      <c r="T41"/>
      <c r="U41"/>
      <c r="AA41"/>
      <c r="AB41"/>
      <c r="AH41"/>
    </row>
    <row r="42" spans="6:34">
      <c r="F42"/>
      <c r="G42"/>
      <c r="L42"/>
      <c r="M42"/>
      <c r="N42"/>
      <c r="T42"/>
      <c r="U42"/>
      <c r="AA42"/>
      <c r="AB42"/>
      <c r="AH42"/>
    </row>
    <row r="43" spans="6:34">
      <c r="F43"/>
      <c r="G43"/>
      <c r="L43"/>
      <c r="M43"/>
      <c r="N43"/>
      <c r="T43"/>
      <c r="U43"/>
      <c r="AA43"/>
      <c r="AB43"/>
      <c r="AH43"/>
    </row>
    <row r="44" spans="6:34">
      <c r="F44"/>
      <c r="G44"/>
      <c r="L44"/>
      <c r="M44"/>
      <c r="N44"/>
      <c r="T44"/>
      <c r="U44"/>
      <c r="AA44"/>
      <c r="AB44"/>
      <c r="AH44"/>
    </row>
    <row r="45" spans="6:34" ht="15.75" customHeight="1">
      <c r="F45"/>
      <c r="G45"/>
      <c r="L45"/>
      <c r="M45"/>
      <c r="N45"/>
      <c r="T45"/>
      <c r="U45"/>
      <c r="AA45"/>
      <c r="AB45"/>
      <c r="AH45"/>
    </row>
    <row r="46" spans="6:34">
      <c r="F46"/>
      <c r="G46"/>
      <c r="L46"/>
      <c r="M46"/>
      <c r="N46"/>
      <c r="T46"/>
      <c r="U46"/>
      <c r="AA46"/>
      <c r="AB46"/>
      <c r="AH46"/>
    </row>
    <row r="47" spans="6:34">
      <c r="F47"/>
      <c r="G47"/>
      <c r="L47"/>
      <c r="M47"/>
      <c r="N47"/>
      <c r="T47"/>
      <c r="U47"/>
      <c r="AA47"/>
      <c r="AB47"/>
      <c r="AH47"/>
    </row>
    <row r="48" spans="6:34" ht="15.75" customHeight="1">
      <c r="F48"/>
      <c r="G48"/>
      <c r="L48"/>
      <c r="M48"/>
      <c r="N48"/>
      <c r="T48"/>
      <c r="U48"/>
      <c r="AA48"/>
      <c r="AB48"/>
      <c r="AH48"/>
    </row>
    <row r="49" spans="6:34">
      <c r="F49"/>
      <c r="G49"/>
      <c r="L49"/>
      <c r="M49"/>
      <c r="N49"/>
      <c r="T49"/>
      <c r="U49"/>
      <c r="AA49"/>
      <c r="AB49"/>
      <c r="AH49"/>
    </row>
    <row r="50" spans="6:34">
      <c r="F50"/>
      <c r="G50"/>
      <c r="L50"/>
      <c r="M50"/>
      <c r="N50"/>
      <c r="T50"/>
      <c r="U50"/>
      <c r="AA50"/>
      <c r="AB50"/>
      <c r="AH50"/>
    </row>
    <row r="51" spans="6:34" ht="15.75" customHeight="1">
      <c r="F51"/>
      <c r="G51"/>
      <c r="L51"/>
      <c r="M51"/>
      <c r="N51"/>
      <c r="T51"/>
      <c r="U51"/>
      <c r="AA51"/>
      <c r="AB51"/>
      <c r="AH51"/>
    </row>
    <row r="52" spans="6:34">
      <c r="F52"/>
      <c r="G52"/>
      <c r="L52"/>
      <c r="M52"/>
      <c r="N52"/>
      <c r="T52"/>
      <c r="U52"/>
      <c r="AA52"/>
      <c r="AB52"/>
      <c r="AH52"/>
    </row>
    <row r="53" spans="6:34">
      <c r="F53"/>
      <c r="G53"/>
      <c r="L53"/>
      <c r="M53"/>
      <c r="N53"/>
      <c r="T53"/>
      <c r="U53"/>
      <c r="AA53"/>
      <c r="AB53"/>
      <c r="AH53"/>
    </row>
    <row r="54" spans="6:34">
      <c r="F54"/>
      <c r="G54"/>
      <c r="L54"/>
      <c r="M54"/>
      <c r="N54"/>
      <c r="T54"/>
      <c r="U54"/>
      <c r="AA54"/>
      <c r="AB54"/>
      <c r="AH54"/>
    </row>
    <row r="55" spans="6:34">
      <c r="F55"/>
      <c r="G55"/>
      <c r="L55"/>
      <c r="M55"/>
      <c r="N55"/>
      <c r="T55"/>
      <c r="U55"/>
      <c r="AA55"/>
      <c r="AB55"/>
      <c r="AH55"/>
    </row>
    <row r="56" spans="6:34">
      <c r="F56"/>
      <c r="G56"/>
      <c r="L56"/>
      <c r="M56"/>
      <c r="N56"/>
      <c r="T56"/>
      <c r="U56"/>
      <c r="AA56"/>
      <c r="AB56"/>
      <c r="AH56"/>
    </row>
    <row r="57" spans="6:34" ht="15.75" customHeight="1">
      <c r="F57"/>
      <c r="G57"/>
      <c r="L57"/>
      <c r="M57"/>
      <c r="N57"/>
      <c r="T57"/>
      <c r="U57"/>
      <c r="AA57"/>
      <c r="AB57"/>
      <c r="AH57"/>
    </row>
    <row r="58" spans="6:34">
      <c r="F58"/>
      <c r="G58"/>
      <c r="L58"/>
      <c r="M58"/>
      <c r="N58"/>
      <c r="T58"/>
      <c r="U58"/>
      <c r="AA58"/>
      <c r="AB58"/>
      <c r="AH58"/>
    </row>
    <row r="59" spans="6:34">
      <c r="F59"/>
      <c r="G59"/>
      <c r="L59"/>
      <c r="M59"/>
      <c r="N59"/>
      <c r="T59"/>
      <c r="U59"/>
      <c r="AA59"/>
      <c r="AB59"/>
      <c r="AH59"/>
    </row>
    <row r="60" spans="6:34" ht="15.75" customHeight="1">
      <c r="F60"/>
      <c r="G60"/>
      <c r="L60"/>
      <c r="M60"/>
      <c r="N60"/>
      <c r="T60"/>
      <c r="U60"/>
      <c r="AA60"/>
      <c r="AB60"/>
      <c r="AH60"/>
    </row>
    <row r="61" spans="6:34">
      <c r="F61"/>
      <c r="G61"/>
      <c r="L61"/>
      <c r="M61"/>
      <c r="N61"/>
      <c r="T61"/>
      <c r="U61"/>
      <c r="AA61"/>
      <c r="AB61"/>
      <c r="AH61"/>
    </row>
    <row r="62" spans="6:34">
      <c r="F62"/>
      <c r="G62"/>
      <c r="L62"/>
      <c r="M62"/>
      <c r="N62"/>
      <c r="T62"/>
      <c r="U62"/>
      <c r="AA62"/>
      <c r="AB62"/>
      <c r="AH62"/>
    </row>
    <row r="63" spans="6:34" ht="15.75" customHeight="1">
      <c r="F63"/>
      <c r="G63"/>
      <c r="L63"/>
      <c r="M63"/>
      <c r="N63"/>
      <c r="T63"/>
      <c r="U63"/>
      <c r="AA63"/>
      <c r="AB63"/>
      <c r="AH63"/>
    </row>
    <row r="64" spans="6:34">
      <c r="F64"/>
      <c r="G64"/>
      <c r="L64"/>
      <c r="M64"/>
      <c r="N64"/>
      <c r="T64"/>
      <c r="U64"/>
      <c r="AA64"/>
      <c r="AB64"/>
      <c r="AH64"/>
    </row>
    <row r="65" spans="6:34">
      <c r="F65"/>
      <c r="G65"/>
      <c r="L65"/>
      <c r="M65"/>
      <c r="N65"/>
      <c r="T65"/>
      <c r="U65"/>
      <c r="AA65"/>
      <c r="AB65"/>
      <c r="AH65"/>
    </row>
    <row r="66" spans="6:34" ht="15.75" customHeight="1">
      <c r="F66"/>
      <c r="G66"/>
      <c r="L66"/>
      <c r="M66"/>
      <c r="N66"/>
      <c r="T66"/>
      <c r="U66"/>
      <c r="AA66"/>
      <c r="AB66"/>
      <c r="AH66"/>
    </row>
    <row r="67" spans="6:34">
      <c r="F67"/>
      <c r="G67"/>
      <c r="L67"/>
      <c r="M67"/>
      <c r="N67"/>
      <c r="T67"/>
      <c r="U67"/>
      <c r="AA67"/>
      <c r="AB67"/>
      <c r="AH67"/>
    </row>
    <row r="68" spans="6:34">
      <c r="F68"/>
      <c r="G68"/>
      <c r="L68"/>
      <c r="M68"/>
      <c r="N68"/>
      <c r="T68"/>
      <c r="U68"/>
      <c r="AA68"/>
      <c r="AB68"/>
      <c r="AH68"/>
    </row>
    <row r="69" spans="6:34" ht="15.75" customHeight="1">
      <c r="F69"/>
      <c r="G69"/>
      <c r="L69"/>
      <c r="M69"/>
      <c r="N69"/>
      <c r="T69"/>
      <c r="U69"/>
      <c r="AA69"/>
      <c r="AB69"/>
      <c r="AH69"/>
    </row>
    <row r="70" spans="6:34">
      <c r="F70"/>
      <c r="G70"/>
      <c r="L70"/>
      <c r="M70"/>
      <c r="N70"/>
      <c r="T70"/>
      <c r="U70"/>
      <c r="AA70"/>
      <c r="AB70"/>
      <c r="AH70"/>
    </row>
    <row r="71" spans="6:34">
      <c r="F71"/>
      <c r="G71"/>
      <c r="L71"/>
      <c r="M71"/>
      <c r="N71"/>
      <c r="T71"/>
      <c r="U71"/>
      <c r="AA71"/>
      <c r="AB71"/>
      <c r="AH71"/>
    </row>
    <row r="72" spans="6:34" ht="15.75" customHeight="1">
      <c r="F72"/>
      <c r="G72"/>
      <c r="L72"/>
      <c r="M72"/>
      <c r="N72"/>
      <c r="T72"/>
      <c r="U72"/>
      <c r="AA72"/>
      <c r="AB72"/>
      <c r="AH72"/>
    </row>
    <row r="73" spans="6:34">
      <c r="F73"/>
      <c r="G73"/>
      <c r="L73"/>
      <c r="M73"/>
      <c r="N73"/>
      <c r="T73"/>
      <c r="U73"/>
      <c r="AA73"/>
      <c r="AB73"/>
      <c r="AH73"/>
    </row>
    <row r="74" spans="6:34">
      <c r="F74"/>
      <c r="G74"/>
      <c r="L74"/>
      <c r="M74"/>
      <c r="N74"/>
      <c r="T74"/>
      <c r="U74"/>
      <c r="AA74"/>
      <c r="AB74"/>
      <c r="AH74"/>
    </row>
    <row r="75" spans="6:34" ht="15.75" customHeight="1">
      <c r="F75"/>
      <c r="G75"/>
      <c r="L75"/>
      <c r="M75"/>
      <c r="N75"/>
      <c r="T75"/>
      <c r="U75"/>
      <c r="AA75"/>
      <c r="AB75"/>
      <c r="AH75"/>
    </row>
    <row r="76" spans="6:34">
      <c r="F76"/>
      <c r="G76"/>
      <c r="L76"/>
      <c r="M76"/>
      <c r="N76"/>
      <c r="T76"/>
      <c r="U76"/>
      <c r="AA76"/>
      <c r="AB76"/>
      <c r="AH76"/>
    </row>
    <row r="77" spans="6:34">
      <c r="F77"/>
      <c r="G77"/>
      <c r="L77"/>
      <c r="M77"/>
      <c r="N77"/>
      <c r="T77"/>
      <c r="U77"/>
      <c r="AA77"/>
      <c r="AB77"/>
      <c r="AH77"/>
    </row>
    <row r="78" spans="6:34">
      <c r="F78"/>
      <c r="G78"/>
      <c r="L78"/>
      <c r="M78"/>
      <c r="N78"/>
      <c r="T78"/>
      <c r="U78"/>
      <c r="AA78"/>
      <c r="AB78"/>
      <c r="AH78"/>
    </row>
    <row r="79" spans="6:34">
      <c r="F79"/>
      <c r="G79"/>
      <c r="L79"/>
      <c r="M79"/>
      <c r="N79"/>
      <c r="T79"/>
      <c r="U79"/>
      <c r="AA79"/>
      <c r="AB79"/>
      <c r="AH79"/>
    </row>
    <row r="80" spans="6:34">
      <c r="F80"/>
      <c r="G80"/>
      <c r="L80"/>
      <c r="M80"/>
      <c r="N80"/>
      <c r="T80"/>
      <c r="U80"/>
      <c r="AA80"/>
      <c r="AB80"/>
      <c r="AH80"/>
    </row>
    <row r="81" spans="6:34" ht="15.75" customHeight="1">
      <c r="F81"/>
      <c r="G81"/>
      <c r="L81"/>
      <c r="M81"/>
      <c r="N81"/>
      <c r="T81"/>
      <c r="U81"/>
      <c r="AA81"/>
      <c r="AB81"/>
      <c r="AH81"/>
    </row>
    <row r="82" spans="6:34">
      <c r="F82"/>
      <c r="G82"/>
      <c r="L82"/>
      <c r="M82"/>
      <c r="N82"/>
      <c r="T82"/>
      <c r="U82"/>
      <c r="AA82"/>
      <c r="AB82"/>
      <c r="AH82"/>
    </row>
    <row r="83" spans="6:34">
      <c r="F83"/>
      <c r="G83"/>
      <c r="L83"/>
      <c r="M83"/>
      <c r="N83"/>
      <c r="T83"/>
      <c r="U83"/>
      <c r="AA83"/>
      <c r="AB83"/>
      <c r="AH83"/>
    </row>
    <row r="84" spans="6:34">
      <c r="F84"/>
      <c r="G84"/>
      <c r="L84"/>
      <c r="M84"/>
      <c r="N84"/>
      <c r="T84"/>
      <c r="U84"/>
      <c r="AA84"/>
      <c r="AB84"/>
      <c r="AH84"/>
    </row>
    <row r="85" spans="6:34">
      <c r="F85"/>
      <c r="G85"/>
      <c r="L85"/>
      <c r="M85"/>
      <c r="N85"/>
      <c r="T85"/>
      <c r="U85"/>
      <c r="AA85"/>
      <c r="AB85"/>
      <c r="AH85"/>
    </row>
    <row r="86" spans="6:34">
      <c r="F86"/>
      <c r="G86"/>
      <c r="L86"/>
      <c r="M86"/>
      <c r="N86"/>
      <c r="T86"/>
      <c r="U86"/>
      <c r="AA86"/>
      <c r="AB86"/>
      <c r="AH86"/>
    </row>
    <row r="87" spans="6:34" ht="15.75" customHeight="1">
      <c r="F87"/>
      <c r="G87"/>
      <c r="L87"/>
      <c r="M87"/>
      <c r="N87"/>
      <c r="T87"/>
      <c r="U87"/>
      <c r="AA87"/>
      <c r="AB87"/>
      <c r="AH87"/>
    </row>
    <row r="88" spans="6:34">
      <c r="F88"/>
      <c r="G88"/>
      <c r="L88"/>
      <c r="M88"/>
      <c r="N88"/>
      <c r="T88"/>
      <c r="U88"/>
      <c r="AA88"/>
      <c r="AB88"/>
      <c r="AH88"/>
    </row>
    <row r="89" spans="6:34">
      <c r="F89"/>
      <c r="G89"/>
      <c r="L89"/>
      <c r="M89"/>
      <c r="N89"/>
      <c r="T89"/>
      <c r="U89"/>
      <c r="AA89"/>
      <c r="AB89"/>
      <c r="AH89"/>
    </row>
    <row r="90" spans="6:34">
      <c r="F90"/>
      <c r="G90"/>
      <c r="L90"/>
      <c r="M90"/>
      <c r="N90"/>
      <c r="T90"/>
      <c r="U90"/>
      <c r="AA90"/>
      <c r="AB90"/>
      <c r="AH90"/>
    </row>
    <row r="91" spans="6:34">
      <c r="F91"/>
      <c r="G91"/>
      <c r="L91"/>
      <c r="M91"/>
      <c r="N91"/>
      <c r="T91"/>
      <c r="U91"/>
      <c r="AA91"/>
      <c r="AB91"/>
      <c r="AH91"/>
    </row>
    <row r="92" spans="6:34">
      <c r="F92"/>
      <c r="G92"/>
      <c r="L92"/>
      <c r="M92"/>
      <c r="N92"/>
      <c r="T92"/>
      <c r="U92"/>
      <c r="AA92"/>
      <c r="AB92"/>
      <c r="AH92"/>
    </row>
    <row r="93" spans="6:34">
      <c r="F93"/>
      <c r="G93"/>
      <c r="L93"/>
      <c r="M93"/>
      <c r="N93"/>
      <c r="T93"/>
      <c r="U93"/>
      <c r="AA93"/>
      <c r="AB93"/>
      <c r="AH93"/>
    </row>
    <row r="94" spans="6:34">
      <c r="F94"/>
      <c r="G94"/>
      <c r="L94"/>
      <c r="M94"/>
      <c r="N94"/>
      <c r="T94"/>
      <c r="U94"/>
      <c r="AA94"/>
      <c r="AB94"/>
      <c r="AH94"/>
    </row>
    <row r="95" spans="6:34">
      <c r="F95"/>
      <c r="G95"/>
      <c r="L95"/>
      <c r="M95"/>
      <c r="N95"/>
      <c r="T95"/>
      <c r="U95"/>
      <c r="AA95"/>
      <c r="AB95"/>
      <c r="AH95"/>
    </row>
    <row r="96" spans="6:34">
      <c r="F96"/>
      <c r="G96"/>
      <c r="L96"/>
      <c r="M96"/>
      <c r="N96"/>
      <c r="T96"/>
      <c r="U96"/>
      <c r="AA96"/>
      <c r="AB96"/>
      <c r="AH96"/>
    </row>
    <row r="97" spans="6:34">
      <c r="F97"/>
      <c r="G97"/>
      <c r="L97"/>
      <c r="M97"/>
      <c r="N97"/>
      <c r="T97"/>
      <c r="U97"/>
      <c r="AA97"/>
      <c r="AB97"/>
      <c r="AH97"/>
    </row>
    <row r="98" spans="6:34">
      <c r="F98"/>
      <c r="G98"/>
      <c r="L98"/>
      <c r="M98"/>
      <c r="N98"/>
      <c r="T98"/>
      <c r="U98"/>
      <c r="AA98"/>
      <c r="AB98"/>
      <c r="AH98"/>
    </row>
    <row r="99" spans="6:34">
      <c r="F99"/>
      <c r="G99"/>
      <c r="L99"/>
      <c r="M99"/>
      <c r="N99"/>
      <c r="T99"/>
      <c r="U99"/>
      <c r="AA99"/>
      <c r="AB99"/>
      <c r="AH99"/>
    </row>
    <row r="100" spans="6:34">
      <c r="F100"/>
      <c r="G100"/>
      <c r="L100"/>
      <c r="M100"/>
      <c r="N100"/>
      <c r="T100"/>
      <c r="U100"/>
      <c r="AA100"/>
      <c r="AB100"/>
      <c r="AH100"/>
    </row>
    <row r="101" spans="6:34">
      <c r="F101"/>
      <c r="G101"/>
      <c r="L101"/>
      <c r="M101"/>
      <c r="N101"/>
      <c r="T101"/>
      <c r="U101"/>
      <c r="AA101"/>
      <c r="AB101"/>
      <c r="AH101"/>
    </row>
    <row r="102" spans="6:34">
      <c r="F102"/>
      <c r="G102"/>
      <c r="L102"/>
      <c r="M102"/>
      <c r="N102"/>
      <c r="T102"/>
      <c r="U102"/>
      <c r="AA102"/>
      <c r="AB102"/>
      <c r="AH102"/>
    </row>
    <row r="103" spans="6:34">
      <c r="F103"/>
      <c r="G103"/>
      <c r="L103"/>
      <c r="M103"/>
      <c r="N103"/>
      <c r="T103"/>
      <c r="U103"/>
      <c r="AA103"/>
      <c r="AB103"/>
      <c r="AH103"/>
    </row>
    <row r="104" spans="6:34">
      <c r="F104"/>
      <c r="G104"/>
      <c r="L104"/>
      <c r="M104"/>
      <c r="N104"/>
      <c r="T104"/>
      <c r="U104"/>
      <c r="AA104"/>
      <c r="AB104"/>
      <c r="AH104"/>
    </row>
    <row r="105" spans="6:34">
      <c r="F105"/>
      <c r="G105"/>
      <c r="L105"/>
      <c r="M105"/>
      <c r="N105"/>
      <c r="T105"/>
      <c r="U105"/>
      <c r="AA105"/>
      <c r="AB105"/>
      <c r="AH105"/>
    </row>
    <row r="106" spans="6:34">
      <c r="F106"/>
      <c r="G106"/>
      <c r="L106"/>
      <c r="M106"/>
      <c r="N106"/>
      <c r="T106"/>
      <c r="U106"/>
      <c r="AA106"/>
      <c r="AB106"/>
      <c r="AH106"/>
    </row>
    <row r="107" spans="6:34">
      <c r="F107"/>
      <c r="G107"/>
      <c r="L107"/>
      <c r="M107"/>
      <c r="N107"/>
      <c r="T107"/>
      <c r="U107"/>
      <c r="AA107"/>
      <c r="AB107"/>
      <c r="AH107"/>
    </row>
    <row r="108" spans="6:34">
      <c r="F108"/>
      <c r="G108"/>
      <c r="L108"/>
      <c r="M108"/>
      <c r="N108"/>
      <c r="T108"/>
      <c r="U108"/>
      <c r="AA108"/>
      <c r="AB108"/>
      <c r="AH108"/>
    </row>
    <row r="109" spans="6:34">
      <c r="F109"/>
      <c r="G109"/>
      <c r="L109"/>
      <c r="M109"/>
      <c r="N109"/>
      <c r="T109"/>
      <c r="U109"/>
      <c r="AA109"/>
      <c r="AB109"/>
      <c r="AH109"/>
    </row>
    <row r="110" spans="6:34">
      <c r="F110"/>
      <c r="G110"/>
      <c r="L110"/>
      <c r="M110"/>
      <c r="N110"/>
      <c r="T110"/>
      <c r="U110"/>
      <c r="AA110"/>
      <c r="AB110"/>
      <c r="AH110"/>
    </row>
    <row r="111" spans="6:34">
      <c r="F111"/>
      <c r="G111"/>
      <c r="L111"/>
      <c r="M111"/>
      <c r="N111"/>
      <c r="T111"/>
      <c r="U111"/>
      <c r="AA111"/>
      <c r="AB111"/>
      <c r="AH111"/>
    </row>
    <row r="112" spans="6:34">
      <c r="F112"/>
      <c r="G112"/>
      <c r="L112"/>
      <c r="M112"/>
      <c r="N112"/>
      <c r="T112"/>
      <c r="U112"/>
      <c r="AA112"/>
      <c r="AB112"/>
      <c r="AH112"/>
    </row>
    <row r="113" spans="6:34">
      <c r="F113"/>
      <c r="G113"/>
      <c r="L113"/>
      <c r="M113"/>
      <c r="N113"/>
      <c r="T113"/>
      <c r="U113"/>
      <c r="AA113"/>
      <c r="AB113"/>
      <c r="AH113"/>
    </row>
    <row r="114" spans="6:34">
      <c r="F114"/>
      <c r="G114"/>
      <c r="L114"/>
      <c r="M114"/>
      <c r="N114"/>
      <c r="T114"/>
      <c r="U114"/>
      <c r="AA114"/>
      <c r="AB114"/>
      <c r="AH114"/>
    </row>
    <row r="115" spans="6:34">
      <c r="F115"/>
      <c r="G115"/>
      <c r="L115"/>
      <c r="M115"/>
      <c r="N115"/>
      <c r="T115"/>
      <c r="U115"/>
      <c r="AA115"/>
      <c r="AB115"/>
      <c r="AH115"/>
    </row>
    <row r="116" spans="6:34">
      <c r="F116"/>
      <c r="G116"/>
      <c r="L116"/>
      <c r="M116"/>
      <c r="N116"/>
      <c r="T116"/>
      <c r="U116"/>
      <c r="AA116"/>
      <c r="AB116"/>
      <c r="AH116"/>
    </row>
    <row r="117" spans="6:34">
      <c r="F117"/>
      <c r="G117"/>
      <c r="L117"/>
      <c r="M117"/>
      <c r="N117"/>
      <c r="T117"/>
      <c r="U117"/>
      <c r="AA117"/>
      <c r="AB117"/>
      <c r="AH117"/>
    </row>
    <row r="118" spans="6:34">
      <c r="F118"/>
      <c r="G118"/>
      <c r="L118"/>
      <c r="M118"/>
      <c r="N118"/>
      <c r="T118"/>
      <c r="U118"/>
      <c r="AA118"/>
      <c r="AB118"/>
      <c r="AH118"/>
    </row>
    <row r="119" spans="6:34">
      <c r="F119"/>
      <c r="G119"/>
      <c r="L119"/>
      <c r="M119"/>
      <c r="N119"/>
      <c r="T119"/>
      <c r="U119"/>
      <c r="AA119"/>
      <c r="AB119"/>
      <c r="AH119"/>
    </row>
    <row r="120" spans="6:34">
      <c r="F120"/>
      <c r="G120"/>
      <c r="L120"/>
      <c r="M120"/>
      <c r="N120"/>
      <c r="T120"/>
      <c r="U120"/>
      <c r="AA120"/>
      <c r="AB120"/>
      <c r="AH120"/>
    </row>
    <row r="121" spans="6:34">
      <c r="F121"/>
      <c r="G121"/>
      <c r="L121"/>
      <c r="M121"/>
      <c r="N121"/>
      <c r="T121"/>
      <c r="U121"/>
      <c r="AA121"/>
      <c r="AB121"/>
      <c r="AH121"/>
    </row>
    <row r="122" spans="6:34">
      <c r="F122"/>
      <c r="G122"/>
      <c r="L122"/>
      <c r="M122"/>
      <c r="N122"/>
      <c r="T122"/>
      <c r="U122"/>
      <c r="AA122"/>
      <c r="AB122"/>
      <c r="AH122"/>
    </row>
    <row r="123" spans="6:34">
      <c r="F123"/>
      <c r="G123"/>
      <c r="L123"/>
      <c r="M123"/>
      <c r="N123"/>
      <c r="T123"/>
      <c r="U123"/>
      <c r="AA123"/>
      <c r="AB123"/>
      <c r="AH123"/>
    </row>
    <row r="124" spans="6:34">
      <c r="F124"/>
      <c r="G124"/>
      <c r="L124"/>
      <c r="M124"/>
      <c r="N124"/>
      <c r="T124"/>
      <c r="U124"/>
      <c r="AA124"/>
      <c r="AB124"/>
      <c r="AH124"/>
    </row>
    <row r="125" spans="6:34">
      <c r="F125"/>
      <c r="G125"/>
      <c r="L125"/>
      <c r="M125"/>
      <c r="N125"/>
      <c r="T125"/>
      <c r="U125"/>
      <c r="AA125"/>
      <c r="AB125"/>
      <c r="AH125"/>
    </row>
    <row r="126" spans="6:34">
      <c r="F126"/>
      <c r="G126"/>
      <c r="L126"/>
      <c r="M126"/>
      <c r="N126"/>
      <c r="T126"/>
      <c r="U126"/>
      <c r="AA126"/>
      <c r="AB126"/>
      <c r="AH126"/>
    </row>
    <row r="127" spans="6:34">
      <c r="F127"/>
      <c r="G127"/>
      <c r="L127"/>
      <c r="M127"/>
      <c r="N127"/>
      <c r="T127"/>
      <c r="U127"/>
      <c r="AA127"/>
      <c r="AB127"/>
      <c r="AH127"/>
    </row>
    <row r="128" spans="6:34">
      <c r="F128"/>
      <c r="G128"/>
      <c r="L128"/>
      <c r="M128"/>
      <c r="N128"/>
      <c r="T128"/>
      <c r="U128"/>
      <c r="AA128"/>
      <c r="AB128"/>
      <c r="AH128"/>
    </row>
    <row r="129" spans="6:34">
      <c r="F129"/>
      <c r="G129"/>
      <c r="L129"/>
      <c r="M129"/>
      <c r="N129"/>
      <c r="T129"/>
      <c r="U129"/>
      <c r="AA129"/>
      <c r="AB129"/>
      <c r="AH129"/>
    </row>
    <row r="130" spans="6:34">
      <c r="F130"/>
      <c r="G130"/>
      <c r="L130"/>
      <c r="M130"/>
      <c r="N130"/>
      <c r="T130"/>
      <c r="U130"/>
      <c r="AA130"/>
      <c r="AB130"/>
      <c r="AH130"/>
    </row>
    <row r="131" spans="6:34">
      <c r="F131"/>
      <c r="G131"/>
      <c r="L131"/>
      <c r="M131"/>
      <c r="N131"/>
      <c r="T131"/>
      <c r="U131"/>
      <c r="AA131"/>
      <c r="AB131"/>
      <c r="AH131"/>
    </row>
    <row r="132" spans="6:34">
      <c r="F132"/>
      <c r="G132"/>
      <c r="L132"/>
      <c r="M132"/>
      <c r="N132"/>
      <c r="T132"/>
      <c r="U132"/>
      <c r="AA132"/>
      <c r="AB132"/>
      <c r="AH132"/>
    </row>
    <row r="133" spans="6:34">
      <c r="F133"/>
      <c r="G133"/>
      <c r="L133"/>
      <c r="M133"/>
      <c r="N133"/>
      <c r="T133"/>
      <c r="U133"/>
      <c r="AA133"/>
      <c r="AB133"/>
      <c r="AH133"/>
    </row>
    <row r="134" spans="6:34">
      <c r="F134"/>
      <c r="G134"/>
      <c r="L134"/>
      <c r="M134"/>
      <c r="N134"/>
      <c r="T134"/>
      <c r="U134"/>
      <c r="AA134"/>
      <c r="AB134"/>
      <c r="AH134"/>
    </row>
    <row r="135" spans="6:34">
      <c r="F135"/>
      <c r="G135"/>
      <c r="L135"/>
      <c r="M135"/>
      <c r="N135"/>
      <c r="T135"/>
      <c r="U135"/>
      <c r="AA135"/>
      <c r="AB135"/>
      <c r="AH135"/>
    </row>
    <row r="136" spans="6:34">
      <c r="F136"/>
      <c r="G136"/>
      <c r="L136"/>
      <c r="M136"/>
      <c r="N136"/>
      <c r="T136"/>
      <c r="U136"/>
      <c r="AA136"/>
      <c r="AB136"/>
      <c r="AH136"/>
    </row>
    <row r="137" spans="6:34">
      <c r="F137"/>
      <c r="G137"/>
      <c r="L137"/>
      <c r="M137"/>
      <c r="N137"/>
      <c r="T137"/>
      <c r="U137"/>
      <c r="AA137"/>
      <c r="AB137"/>
      <c r="AH137"/>
    </row>
    <row r="138" spans="6:34">
      <c r="F138"/>
      <c r="G138"/>
      <c r="L138"/>
      <c r="M138"/>
      <c r="N138"/>
      <c r="T138"/>
      <c r="U138"/>
      <c r="AA138"/>
      <c r="AB138"/>
      <c r="AH138"/>
    </row>
    <row r="139" spans="6:34">
      <c r="F139"/>
      <c r="G139"/>
      <c r="L139"/>
      <c r="M139"/>
      <c r="N139"/>
      <c r="T139"/>
      <c r="U139"/>
      <c r="AA139"/>
      <c r="AB139"/>
      <c r="AH139"/>
    </row>
    <row r="140" spans="6:34">
      <c r="F140"/>
      <c r="G140"/>
      <c r="L140"/>
      <c r="M140"/>
      <c r="N140"/>
      <c r="T140"/>
      <c r="U140"/>
      <c r="AA140"/>
      <c r="AB140"/>
      <c r="AH140"/>
    </row>
  </sheetData>
  <sortState ref="B11:B107">
    <sortCondition ref="B9:B107"/>
  </sortState>
  <mergeCells count="45">
    <mergeCell ref="BK9:BK11"/>
    <mergeCell ref="BL9:BL11"/>
    <mergeCell ref="BM9:BM11"/>
    <mergeCell ref="A12:A14"/>
    <mergeCell ref="B12:B14"/>
    <mergeCell ref="C12:C14"/>
    <mergeCell ref="O4:O7"/>
    <mergeCell ref="A3:A7"/>
    <mergeCell ref="B3:B7"/>
    <mergeCell ref="C3:C7"/>
    <mergeCell ref="D3:AE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A4:AA7"/>
    <mergeCell ref="P4:P7"/>
    <mergeCell ref="Q4:Q7"/>
    <mergeCell ref="R4:R7"/>
    <mergeCell ref="S4:S7"/>
    <mergeCell ref="T4:T7"/>
    <mergeCell ref="U4:U7"/>
    <mergeCell ref="AH4:AH7"/>
    <mergeCell ref="D8:AH8"/>
    <mergeCell ref="A9:A11"/>
    <mergeCell ref="B9:B11"/>
    <mergeCell ref="C9:C11"/>
    <mergeCell ref="AB4:AB7"/>
    <mergeCell ref="AC4:AC7"/>
    <mergeCell ref="AD4:AD7"/>
    <mergeCell ref="AE4:AE7"/>
    <mergeCell ref="AF4:AF7"/>
    <mergeCell ref="AG4:AG7"/>
    <mergeCell ref="V4:V7"/>
    <mergeCell ref="W4:W7"/>
    <mergeCell ref="X4:X7"/>
    <mergeCell ref="Y4:Y7"/>
    <mergeCell ref="Z4:Z7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Мосты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2014-05-27T07:46:53Z</dcterms:modified>
</cp:coreProperties>
</file>