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_зад-исходные данные" sheetId="2" r:id="rId1"/>
  </sheets>
  <definedNames>
    <definedName name="solver_adj" localSheetId="0" hidden="1">'2_зад-исходные данные'!$B$16:$D$18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'2_зад-исходные данные'!$B$19</definedName>
    <definedName name="solver_lhs2" localSheetId="0" hidden="1">'2_зад-исходные данные'!$C$19</definedName>
    <definedName name="solver_lhs3" localSheetId="0" hidden="1">'2_зад-исходные данные'!$D$19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'2_зад-исходные данные'!$B$22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hs1" localSheetId="0" hidden="1">100</definedName>
    <definedName name="solver_rhs2" localSheetId="0" hidden="1">300</definedName>
    <definedName name="solver_rhs3" localSheetId="0" hidden="1">200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B8" i="2" l="1"/>
  <c r="E17" i="2"/>
  <c r="E18" i="2"/>
  <c r="E19" i="2"/>
  <c r="E16" i="2"/>
  <c r="B19" i="2"/>
  <c r="F8" i="2"/>
  <c r="E8" i="2" l="1"/>
  <c r="E9" i="2" s="1"/>
  <c r="B22" i="2" s="1"/>
  <c r="H6" i="2"/>
  <c r="H7" i="2"/>
  <c r="H5" i="2"/>
  <c r="G6" i="2"/>
  <c r="G7" i="2"/>
  <c r="G5" i="2"/>
  <c r="I7" i="2"/>
  <c r="I6" i="2"/>
  <c r="I5" i="2"/>
</calcChain>
</file>

<file path=xl/sharedStrings.xml><?xml version="1.0" encoding="utf-8"?>
<sst xmlns="http://schemas.openxmlformats.org/spreadsheetml/2006/main" count="25" uniqueCount="16">
  <si>
    <t>Количество самолетов каждого типа, месячный объем перевозок каждым самолетом на каждой авиалинии и эксплуатационные расходы на один самолет</t>
  </si>
  <si>
    <t>Тип самолета</t>
  </si>
  <si>
    <t>Число самолетов</t>
  </si>
  <si>
    <t>Месячный объем перевозок одним самолетом по авиалиниям</t>
  </si>
  <si>
    <t>Эксплуатационные расходы на один самолет по авиалиниям</t>
  </si>
  <si>
    <t>I</t>
  </si>
  <si>
    <t>II</t>
  </si>
  <si>
    <t>Оптимальный план месячного объёма перевозок</t>
  </si>
  <si>
    <t>Общий объём перевозок</t>
  </si>
  <si>
    <t>Объём перевозок</t>
  </si>
  <si>
    <t>Cуммарные затраты</t>
  </si>
  <si>
    <t>&gt;=300</t>
  </si>
  <si>
    <t>&gt;=200</t>
  </si>
  <si>
    <t>Cуммарный объем</t>
  </si>
  <si>
    <t>надо</t>
  </si>
  <si>
    <t>Суммарный объём перевозок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</si>
</sst>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/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11</xdr:row>
      <xdr:rowOff>85725</xdr:rowOff>
    </xdr:from>
    <xdr:to>
      <xdr:col>15</xdr:col>
      <xdr:colOff>381742</xdr:colOff>
      <xdr:row>18</xdr:row>
      <xdr:rowOff>190778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105150"/>
          <a:ext cx="5315692" cy="19910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12</xdr:col>
      <xdr:colOff>180975</xdr:colOff>
      <xdr:row>2</xdr:row>
      <xdr:rowOff>581025</xdr:rowOff>
    </xdr:from>
    <xdr:to>
      <xdr:col>14</xdr:col>
      <xdr:colOff>457200</xdr:colOff>
      <xdr:row>9</xdr:row>
      <xdr:rowOff>161925</xdr:rowOff>
    </xdr:to>
    <xdr:sp macro="" textlink="">
      <xdr:nvSpPr>
        <xdr:cNvPr id="4" name="Овальная выноска 3"/>
        <xdr:cNvSpPr/>
      </xdr:nvSpPr>
      <xdr:spPr>
        <a:xfrm>
          <a:off x="9686925" y="1266825"/>
          <a:ext cx="1495425" cy="1533525"/>
        </a:xfrm>
        <a:prstGeom prst="wedgeEllipse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Исходные данные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20" sqref="J20"/>
    </sheetView>
  </sheetViews>
  <sheetFormatPr defaultRowHeight="15" x14ac:dyDescent="0.25"/>
  <cols>
    <col min="1" max="1" width="17" customWidth="1"/>
    <col min="2" max="2" width="13.7109375" customWidth="1"/>
    <col min="3" max="3" width="12.5703125" customWidth="1"/>
    <col min="4" max="4" width="13.140625" customWidth="1"/>
    <col min="5" max="5" width="13.42578125" customWidth="1"/>
    <col min="6" max="6" width="13" customWidth="1"/>
    <col min="7" max="7" width="11.140625" customWidth="1"/>
    <col min="8" max="8" width="10.140625" customWidth="1"/>
    <col min="9" max="9" width="11" customWidth="1"/>
  </cols>
  <sheetData>
    <row r="1" spans="1:9" ht="39" customHeight="1" x14ac:dyDescent="0.25">
      <c r="A1" s="9" t="s">
        <v>0</v>
      </c>
      <c r="B1" s="9"/>
      <c r="C1" s="9"/>
      <c r="D1" s="9"/>
      <c r="E1" s="9"/>
      <c r="F1" s="9"/>
    </row>
    <row r="3" spans="1:9" ht="63.75" customHeight="1" x14ac:dyDescent="0.25">
      <c r="A3" s="13" t="s">
        <v>1</v>
      </c>
      <c r="B3" s="13" t="s">
        <v>2</v>
      </c>
      <c r="C3" s="13" t="s">
        <v>3</v>
      </c>
      <c r="D3" s="13"/>
      <c r="E3" s="19" t="s">
        <v>4</v>
      </c>
      <c r="F3" s="20"/>
      <c r="G3" s="14" t="s">
        <v>9</v>
      </c>
      <c r="H3" s="14"/>
      <c r="I3" s="13" t="s">
        <v>8</v>
      </c>
    </row>
    <row r="4" spans="1:9" x14ac:dyDescent="0.25">
      <c r="A4" s="13"/>
      <c r="B4" s="13"/>
      <c r="C4" s="15" t="s">
        <v>5</v>
      </c>
      <c r="D4" s="15" t="s">
        <v>6</v>
      </c>
      <c r="E4" s="15" t="s">
        <v>5</v>
      </c>
      <c r="F4" s="15" t="s">
        <v>6</v>
      </c>
      <c r="G4" s="15" t="s">
        <v>5</v>
      </c>
      <c r="H4" s="15" t="s">
        <v>6</v>
      </c>
      <c r="I4" s="13"/>
    </row>
    <row r="5" spans="1:9" x14ac:dyDescent="0.25">
      <c r="A5" s="2">
        <v>1</v>
      </c>
      <c r="B5" s="2">
        <v>50</v>
      </c>
      <c r="C5" s="2">
        <v>15</v>
      </c>
      <c r="D5" s="2">
        <v>10</v>
      </c>
      <c r="E5" s="2">
        <v>15</v>
      </c>
      <c r="F5" s="2">
        <v>20</v>
      </c>
      <c r="G5" s="1">
        <f>C5*E5</f>
        <v>225</v>
      </c>
      <c r="H5" s="1">
        <f>D5*F5</f>
        <v>200</v>
      </c>
      <c r="I5" s="1">
        <f>C5*E5+D5*F5</f>
        <v>425</v>
      </c>
    </row>
    <row r="6" spans="1:9" x14ac:dyDescent="0.25">
      <c r="A6" s="2">
        <v>2</v>
      </c>
      <c r="B6" s="2">
        <v>20</v>
      </c>
      <c r="C6" s="2">
        <v>30</v>
      </c>
      <c r="D6" s="2">
        <v>25</v>
      </c>
      <c r="E6" s="2">
        <v>70</v>
      </c>
      <c r="F6" s="2">
        <v>28</v>
      </c>
      <c r="G6" s="1">
        <f>C6*E6</f>
        <v>2100</v>
      </c>
      <c r="H6" s="1">
        <f>D6*F6</f>
        <v>700</v>
      </c>
      <c r="I6" s="1">
        <f>C6*E6+D6*F6</f>
        <v>2800</v>
      </c>
    </row>
    <row r="7" spans="1:9" x14ac:dyDescent="0.25">
      <c r="A7" s="2">
        <v>3</v>
      </c>
      <c r="B7" s="2">
        <v>30</v>
      </c>
      <c r="C7" s="2">
        <v>25</v>
      </c>
      <c r="D7" s="2">
        <v>50</v>
      </c>
      <c r="E7" s="2">
        <v>40</v>
      </c>
      <c r="F7" s="2">
        <v>70</v>
      </c>
      <c r="G7" s="1">
        <f>C7*E7</f>
        <v>1000</v>
      </c>
      <c r="H7" s="1">
        <f>D7*F7</f>
        <v>3500</v>
      </c>
      <c r="I7" s="1">
        <f>C7*E7+D7*F7</f>
        <v>4500</v>
      </c>
    </row>
    <row r="8" spans="1:9" ht="15" customHeight="1" x14ac:dyDescent="0.25">
      <c r="A8" s="27"/>
      <c r="B8" s="33">
        <f>SUM(B5:B7)</f>
        <v>100</v>
      </c>
      <c r="C8" s="28"/>
      <c r="D8" s="29"/>
      <c r="E8" s="6">
        <f>SUM(E5:E7)</f>
        <v>125</v>
      </c>
      <c r="F8" s="6">
        <f>SUM(F5:F7)</f>
        <v>118</v>
      </c>
      <c r="G8" s="5"/>
      <c r="H8" s="5"/>
      <c r="I8" s="5"/>
    </row>
    <row r="9" spans="1:9" ht="15" customHeight="1" x14ac:dyDescent="0.25">
      <c r="A9" s="30"/>
      <c r="B9" s="31"/>
      <c r="C9" s="31"/>
      <c r="D9" s="32"/>
      <c r="E9" s="7">
        <f>SUM(E8:F8)</f>
        <v>243</v>
      </c>
      <c r="F9" s="8"/>
      <c r="G9" s="5"/>
      <c r="H9" s="5"/>
      <c r="I9" s="5"/>
    </row>
    <row r="10" spans="1:9" x14ac:dyDescent="0.25">
      <c r="A10" s="4"/>
      <c r="B10" s="4"/>
      <c r="C10" s="4"/>
      <c r="D10" s="4"/>
      <c r="E10" s="4"/>
      <c r="F10" s="4"/>
      <c r="G10" s="5"/>
      <c r="H10" s="5"/>
      <c r="I10" s="5"/>
    </row>
    <row r="12" spans="1:9" x14ac:dyDescent="0.25">
      <c r="A12" t="s">
        <v>7</v>
      </c>
    </row>
    <row r="13" spans="1:9" ht="15.75" thickBot="1" x14ac:dyDescent="0.3"/>
    <row r="14" spans="1:9" ht="57" customHeight="1" thickBot="1" x14ac:dyDescent="0.3">
      <c r="A14" s="11" t="s">
        <v>1</v>
      </c>
      <c r="B14" s="11" t="s">
        <v>2</v>
      </c>
      <c r="C14" s="11" t="s">
        <v>3</v>
      </c>
      <c r="D14" s="18"/>
      <c r="E14" s="26" t="s">
        <v>15</v>
      </c>
    </row>
    <row r="15" spans="1:9" ht="15.75" thickBot="1" x14ac:dyDescent="0.3">
      <c r="A15" s="11"/>
      <c r="B15" s="11"/>
      <c r="C15" s="12" t="s">
        <v>5</v>
      </c>
      <c r="D15" s="21" t="s">
        <v>6</v>
      </c>
      <c r="E15" s="26"/>
    </row>
    <row r="16" spans="1:9" x14ac:dyDescent="0.25">
      <c r="A16" s="10">
        <v>1</v>
      </c>
      <c r="B16" s="10">
        <v>0</v>
      </c>
      <c r="C16" s="3">
        <v>0</v>
      </c>
      <c r="D16" s="22">
        <v>0</v>
      </c>
      <c r="E16" s="1">
        <f>SUM(C16:D16)</f>
        <v>0</v>
      </c>
    </row>
    <row r="17" spans="1:5" x14ac:dyDescent="0.25">
      <c r="A17" s="2">
        <v>2</v>
      </c>
      <c r="B17" s="2">
        <v>0</v>
      </c>
      <c r="C17" s="3">
        <v>0</v>
      </c>
      <c r="D17" s="22">
        <v>0</v>
      </c>
      <c r="E17" s="1">
        <f t="shared" ref="E17:E19" si="0">SUM(C17:D17)</f>
        <v>0</v>
      </c>
    </row>
    <row r="18" spans="1:5" x14ac:dyDescent="0.25">
      <c r="A18" s="2">
        <v>3</v>
      </c>
      <c r="B18" s="2">
        <v>0</v>
      </c>
      <c r="C18" s="3">
        <v>0</v>
      </c>
      <c r="D18" s="22">
        <v>0</v>
      </c>
      <c r="E18" s="1">
        <f t="shared" si="0"/>
        <v>0</v>
      </c>
    </row>
    <row r="19" spans="1:5" ht="30" x14ac:dyDescent="0.25">
      <c r="A19" s="25" t="s">
        <v>13</v>
      </c>
      <c r="B19" s="24">
        <f>SUM(B16:B18)</f>
        <v>0</v>
      </c>
      <c r="C19" s="1">
        <v>0</v>
      </c>
      <c r="D19" s="23">
        <v>0</v>
      </c>
      <c r="E19" s="1">
        <f t="shared" si="0"/>
        <v>0</v>
      </c>
    </row>
    <row r="20" spans="1:5" x14ac:dyDescent="0.25">
      <c r="A20" t="s">
        <v>14</v>
      </c>
      <c r="C20" t="s">
        <v>11</v>
      </c>
      <c r="D20" t="s">
        <v>12</v>
      </c>
    </row>
    <row r="22" spans="1:5" ht="30" x14ac:dyDescent="0.25">
      <c r="A22" s="16" t="s">
        <v>10</v>
      </c>
      <c r="B22" s="17">
        <f>B19*E9</f>
        <v>0</v>
      </c>
    </row>
  </sheetData>
  <mergeCells count="12">
    <mergeCell ref="A1:F1"/>
    <mergeCell ref="E14:E15"/>
    <mergeCell ref="E9:F9"/>
    <mergeCell ref="A14:A15"/>
    <mergeCell ref="I3:I4"/>
    <mergeCell ref="G3:H3"/>
    <mergeCell ref="B14:B15"/>
    <mergeCell ref="C14:D14"/>
    <mergeCell ref="C3:D3"/>
    <mergeCell ref="E3:F3"/>
    <mergeCell ref="A3:A4"/>
    <mergeCell ref="B3:B4"/>
  </mergeCells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2_зад-исходные 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2014-05-26T18:07:40Z</dcterms:modified>
</cp:coreProperties>
</file>