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2_зад-исходные данные" sheetId="2" r:id="rId1"/>
  </sheets>
  <definedNames>
    <definedName name="solver_adj" localSheetId="0" hidden="1">'2_зад-исходные данные'!$B$16:$C$18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'2_зад-исходные данные'!$A$16:$A$18</definedName>
    <definedName name="solver_lhs2" localSheetId="0" hidden="1">'2_зад-исходные данные'!$B$16:$C$17</definedName>
    <definedName name="solver_lhs3" localSheetId="0" hidden="1">'2_зад-исходные данные'!$B$16:$C$18</definedName>
    <definedName name="solver_lhs4" localSheetId="0" hidden="1">'2_зад-исходные данные'!$D$19:$E$19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'2_зад-исходные данные'!$G$20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el3" localSheetId="0" hidden="1">4</definedName>
    <definedName name="solver_rel4" localSheetId="0" hidden="1">3</definedName>
    <definedName name="solver_rhs1" localSheetId="0" hidden="1">'2_зад-исходные данные'!$C$5:$C$7</definedName>
    <definedName name="solver_rhs2" localSheetId="0" hidden="1">0</definedName>
    <definedName name="solver_rhs3" localSheetId="0" hidden="1">целое</definedName>
    <definedName name="solver_rhs4" localSheetId="0" hidden="1">'2_зад-исходные данные'!$D$20:$E$20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A17" i="2" l="1"/>
  <c r="A18" i="2"/>
  <c r="A16" i="2"/>
  <c r="F17" i="2"/>
  <c r="G17" i="2"/>
  <c r="F18" i="2"/>
  <c r="G18" i="2"/>
  <c r="G16" i="2"/>
  <c r="F16" i="2"/>
  <c r="D17" i="2"/>
  <c r="E17" i="2"/>
  <c r="D18" i="2"/>
  <c r="E18" i="2"/>
  <c r="E16" i="2"/>
  <c r="D16" i="2"/>
  <c r="D19" i="2" l="1"/>
  <c r="E19" i="2"/>
  <c r="F19" i="2"/>
  <c r="G19" i="2"/>
  <c r="C8" i="2"/>
  <c r="G8" i="2"/>
  <c r="G20" i="2" l="1"/>
  <c r="F8" i="2"/>
  <c r="F9" i="2" s="1"/>
</calcChain>
</file>

<file path=xl/sharedStrings.xml><?xml version="1.0" encoding="utf-8"?>
<sst xmlns="http://schemas.openxmlformats.org/spreadsheetml/2006/main" count="18" uniqueCount="8">
  <si>
    <t>Количество самолетов каждого типа, месячный объем перевозок каждым самолетом на каждой авиалинии и эксплуатационные расходы на один самолет</t>
  </si>
  <si>
    <t>Тип самолета</t>
  </si>
  <si>
    <t>Число самолетов</t>
  </si>
  <si>
    <t>Месячный объем перевозок одним самолетом по авиалиниям</t>
  </si>
  <si>
    <t>Эксплуатационные расходы на один самолет по авиалиниям</t>
  </si>
  <si>
    <t>I</t>
  </si>
  <si>
    <t>II</t>
  </si>
  <si>
    <t>Месячный объем перевозок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</si>
</sst>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9</xdr:row>
      <xdr:rowOff>66675</xdr:rowOff>
    </xdr:from>
    <xdr:to>
      <xdr:col>21</xdr:col>
      <xdr:colOff>105517</xdr:colOff>
      <xdr:row>17</xdr:row>
      <xdr:rowOff>278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705100"/>
          <a:ext cx="5315692" cy="199100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13</xdr:col>
      <xdr:colOff>180975</xdr:colOff>
      <xdr:row>2</xdr:row>
      <xdr:rowOff>581025</xdr:rowOff>
    </xdr:from>
    <xdr:to>
      <xdr:col>15</xdr:col>
      <xdr:colOff>457200</xdr:colOff>
      <xdr:row>9</xdr:row>
      <xdr:rowOff>161925</xdr:rowOff>
    </xdr:to>
    <xdr:sp macro="" textlink="">
      <xdr:nvSpPr>
        <xdr:cNvPr id="4" name="Овальная выноска 3"/>
        <xdr:cNvSpPr/>
      </xdr:nvSpPr>
      <xdr:spPr>
        <a:xfrm>
          <a:off x="9686925" y="1266825"/>
          <a:ext cx="1495425" cy="1533525"/>
        </a:xfrm>
        <a:prstGeom prst="wedgeEllipse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/>
            <a:t>Исходные данные</a:t>
          </a:r>
        </a:p>
      </xdr:txBody>
    </xdr:sp>
    <xdr:clientData/>
  </xdr:twoCellAnchor>
  <xdr:twoCellAnchor>
    <xdr:from>
      <xdr:col>11</xdr:col>
      <xdr:colOff>57149</xdr:colOff>
      <xdr:row>17</xdr:row>
      <xdr:rowOff>161924</xdr:rowOff>
    </xdr:from>
    <xdr:to>
      <xdr:col>21</xdr:col>
      <xdr:colOff>161924</xdr:colOff>
      <xdr:row>22</xdr:row>
      <xdr:rowOff>190499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953499" y="4857749"/>
          <a:ext cx="6200775" cy="981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распределить три типа самолетов между двумя авиалиниями так, чтобы при минимальных суммарных эксплуатационных расходах перевезти по каждой из них соответственно не менее 300 и 200 ед. груза. </a:t>
          </a: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20</xdr:col>
      <xdr:colOff>75505</xdr:colOff>
      <xdr:row>21</xdr:row>
      <xdr:rowOff>170747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0" y="0"/>
          <a:ext cx="5561905" cy="562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tabSelected="1" workbookViewId="0">
      <selection activeCell="I3" sqref="I3"/>
    </sheetView>
  </sheetViews>
  <sheetFormatPr defaultRowHeight="15" x14ac:dyDescent="0.25"/>
  <cols>
    <col min="2" max="2" width="17" customWidth="1"/>
    <col min="3" max="3" width="13.7109375" customWidth="1"/>
    <col min="4" max="4" width="12.5703125" customWidth="1"/>
    <col min="5" max="5" width="13.140625" customWidth="1"/>
    <col min="6" max="6" width="13.42578125" customWidth="1"/>
    <col min="7" max="7" width="13" customWidth="1"/>
    <col min="8" max="8" width="11.140625" customWidth="1"/>
    <col min="9" max="9" width="10.140625" customWidth="1"/>
    <col min="10" max="10" width="11" customWidth="1"/>
  </cols>
  <sheetData>
    <row r="1" spans="1:10" ht="39" customHeight="1" x14ac:dyDescent="0.25">
      <c r="B1" s="14" t="s">
        <v>0</v>
      </c>
      <c r="C1" s="14"/>
      <c r="D1" s="14"/>
      <c r="E1" s="14"/>
      <c r="F1" s="14"/>
      <c r="G1" s="14"/>
    </row>
    <row r="3" spans="1:10" ht="63.75" customHeight="1" x14ac:dyDescent="0.25">
      <c r="B3" s="17" t="s">
        <v>1</v>
      </c>
      <c r="C3" s="17" t="s">
        <v>2</v>
      </c>
      <c r="D3" s="17" t="s">
        <v>3</v>
      </c>
      <c r="E3" s="17"/>
      <c r="F3" s="18" t="s">
        <v>4</v>
      </c>
      <c r="G3" s="19"/>
    </row>
    <row r="4" spans="1:10" x14ac:dyDescent="0.25">
      <c r="B4" s="17"/>
      <c r="C4" s="17"/>
      <c r="D4" s="6" t="s">
        <v>5</v>
      </c>
      <c r="E4" s="6" t="s">
        <v>6</v>
      </c>
      <c r="F4" s="6" t="s">
        <v>5</v>
      </c>
      <c r="G4" s="6" t="s">
        <v>6</v>
      </c>
    </row>
    <row r="5" spans="1:10" x14ac:dyDescent="0.25">
      <c r="B5" s="1">
        <v>1</v>
      </c>
      <c r="C5" s="1">
        <v>50</v>
      </c>
      <c r="D5" s="1">
        <v>15</v>
      </c>
      <c r="E5" s="1">
        <v>10</v>
      </c>
      <c r="F5" s="1">
        <v>15</v>
      </c>
      <c r="G5" s="1">
        <v>20</v>
      </c>
    </row>
    <row r="6" spans="1:10" x14ac:dyDescent="0.25">
      <c r="B6" s="1">
        <v>2</v>
      </c>
      <c r="C6" s="1">
        <v>20</v>
      </c>
      <c r="D6" s="1">
        <v>30</v>
      </c>
      <c r="E6" s="1">
        <v>25</v>
      </c>
      <c r="F6" s="1">
        <v>70</v>
      </c>
      <c r="G6" s="1">
        <v>28</v>
      </c>
    </row>
    <row r="7" spans="1:10" x14ac:dyDescent="0.25">
      <c r="B7" s="1">
        <v>3</v>
      </c>
      <c r="C7" s="1">
        <v>30</v>
      </c>
      <c r="D7" s="1">
        <v>25</v>
      </c>
      <c r="E7" s="1">
        <v>50</v>
      </c>
      <c r="F7" s="1">
        <v>40</v>
      </c>
      <c r="G7" s="1">
        <v>70</v>
      </c>
    </row>
    <row r="8" spans="1:10" ht="15" customHeight="1" x14ac:dyDescent="0.25">
      <c r="B8" s="7"/>
      <c r="C8" s="13">
        <f>SUM(C5:C7)</f>
        <v>100</v>
      </c>
      <c r="D8" s="8"/>
      <c r="E8" s="9"/>
      <c r="F8" s="4">
        <f>SUM(F5:F7)</f>
        <v>125</v>
      </c>
      <c r="G8" s="4">
        <f>SUM(G5:G7)</f>
        <v>118</v>
      </c>
    </row>
    <row r="9" spans="1:10" ht="15" customHeight="1" x14ac:dyDescent="0.25">
      <c r="B9" s="10"/>
      <c r="C9" s="11"/>
      <c r="D9" s="11"/>
      <c r="E9" s="12"/>
      <c r="F9" s="15">
        <f>SUM(F8:G8)</f>
        <v>243</v>
      </c>
      <c r="G9" s="16"/>
      <c r="H9" s="3"/>
      <c r="I9" s="3"/>
      <c r="J9" s="3"/>
    </row>
    <row r="10" spans="1:10" x14ac:dyDescent="0.25">
      <c r="B10" s="2"/>
      <c r="C10" s="2"/>
      <c r="D10" s="2"/>
      <c r="E10" s="2"/>
      <c r="F10" s="2"/>
      <c r="G10" s="2"/>
      <c r="H10" s="3"/>
      <c r="I10" s="3"/>
      <c r="J10" s="3"/>
    </row>
    <row r="14" spans="1:10" ht="57" customHeight="1" x14ac:dyDescent="0.25">
      <c r="B14" s="5" t="s">
        <v>2</v>
      </c>
      <c r="D14" s="17" t="s">
        <v>7</v>
      </c>
      <c r="E14" s="17"/>
      <c r="F14" s="18" t="s">
        <v>4</v>
      </c>
      <c r="G14" s="19"/>
    </row>
    <row r="15" spans="1:10" x14ac:dyDescent="0.25">
      <c r="B15" s="6" t="s">
        <v>5</v>
      </c>
      <c r="C15" s="6" t="s">
        <v>6</v>
      </c>
      <c r="D15" s="6" t="s">
        <v>5</v>
      </c>
      <c r="E15" s="6" t="s">
        <v>6</v>
      </c>
      <c r="F15" s="6" t="s">
        <v>5</v>
      </c>
      <c r="G15" s="6" t="s">
        <v>6</v>
      </c>
    </row>
    <row r="16" spans="1:10" x14ac:dyDescent="0.25">
      <c r="A16">
        <f>SUM(B16:C16)</f>
        <v>20</v>
      </c>
      <c r="B16">
        <v>20</v>
      </c>
      <c r="C16">
        <v>0</v>
      </c>
      <c r="D16" s="20">
        <f>B16*D5</f>
        <v>300</v>
      </c>
      <c r="E16" s="20">
        <f>C16*E5</f>
        <v>0</v>
      </c>
      <c r="F16" s="20">
        <f>B16*F5</f>
        <v>300</v>
      </c>
      <c r="G16" s="20">
        <f>C16*G5</f>
        <v>0</v>
      </c>
    </row>
    <row r="17" spans="1:7" x14ac:dyDescent="0.25">
      <c r="A17">
        <f t="shared" ref="A17:A18" si="0">SUM(B17:C17)</f>
        <v>8</v>
      </c>
      <c r="B17">
        <v>0</v>
      </c>
      <c r="C17">
        <v>8</v>
      </c>
      <c r="D17" s="20">
        <f>B17*D6</f>
        <v>0</v>
      </c>
      <c r="E17" s="20">
        <f>C17*E6</f>
        <v>200</v>
      </c>
      <c r="F17" s="20">
        <f>B17*F6</f>
        <v>0</v>
      </c>
      <c r="G17" s="20">
        <f>C17*G6</f>
        <v>224</v>
      </c>
    </row>
    <row r="18" spans="1:7" x14ac:dyDescent="0.25">
      <c r="A18">
        <f t="shared" si="0"/>
        <v>0</v>
      </c>
      <c r="B18">
        <v>0</v>
      </c>
      <c r="C18">
        <v>0</v>
      </c>
      <c r="D18" s="20">
        <f>B18*D7</f>
        <v>0</v>
      </c>
      <c r="E18" s="20">
        <f>C18*E7</f>
        <v>0</v>
      </c>
      <c r="F18" s="20">
        <f>B18*F7</f>
        <v>0</v>
      </c>
      <c r="G18" s="20">
        <f>C18*G7</f>
        <v>0</v>
      </c>
    </row>
    <row r="19" spans="1:7" x14ac:dyDescent="0.25">
      <c r="D19">
        <f>SUM(D16:D18)</f>
        <v>300</v>
      </c>
      <c r="E19">
        <f>SUM(E16:E18)</f>
        <v>200</v>
      </c>
      <c r="F19">
        <f t="shared" ref="F19:G19" si="1">SUM(F16:F18)</f>
        <v>300</v>
      </c>
      <c r="G19">
        <f t="shared" si="1"/>
        <v>224</v>
      </c>
    </row>
    <row r="20" spans="1:7" x14ac:dyDescent="0.25">
      <c r="D20">
        <v>300</v>
      </c>
      <c r="E20">
        <v>200</v>
      </c>
      <c r="G20" s="20">
        <f>F19+G19</f>
        <v>524</v>
      </c>
    </row>
  </sheetData>
  <mergeCells count="8">
    <mergeCell ref="B1:G1"/>
    <mergeCell ref="F9:G9"/>
    <mergeCell ref="D3:E3"/>
    <mergeCell ref="F3:G3"/>
    <mergeCell ref="B3:B4"/>
    <mergeCell ref="C3:C4"/>
    <mergeCell ref="D14:E14"/>
    <mergeCell ref="F14:G14"/>
  </mergeCells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2_зад-исходные 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2014-05-26T18:44:58Z</dcterms:modified>
</cp:coreProperties>
</file>