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20"/>
  </bookViews>
  <sheets>
    <sheet name="Лист1" sheetId="1" r:id="rId1"/>
  </sheets>
  <definedNames>
    <definedName name="solver_adj" localSheetId="0" hidden="1">Лист1!$K$4:$K$8</definedName>
    <definedName name="solver_cvg" localSheetId="0" hidden="1">0.0001</definedName>
    <definedName name="solver_drv" localSheetId="0" hidden="1">2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Лист1!$K$9</definedName>
    <definedName name="solver_lhs2" localSheetId="0" hidden="1">Лист1!$L$9</definedName>
    <definedName name="solver_lhs3" localSheetId="0" hidden="1">Лист1!$M$4:$M$8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3</definedName>
    <definedName name="solver_nwt" localSheetId="0" hidden="1">1</definedName>
    <definedName name="solver_opt" localSheetId="0" hidden="1">Лист1!$M$9</definedName>
    <definedName name="solver_pre" localSheetId="0" hidden="1">0.000001</definedName>
    <definedName name="solver_rbv" localSheetId="0" hidden="1">2</definedName>
    <definedName name="solver_rel1" localSheetId="0" hidden="1">2</definedName>
    <definedName name="solver_rel2" localSheetId="0" hidden="1">2</definedName>
    <definedName name="solver_rel3" localSheetId="0" hidden="1">3</definedName>
    <definedName name="solver_rhs1" localSheetId="0" hidden="1">40</definedName>
    <definedName name="solver_rhs2" localSheetId="0" hidden="1">35</definedName>
    <definedName name="solver_rhs3" localSheetId="0" hidden="1">0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40</definedName>
    <definedName name="solver_ver" localSheetId="0" hidden="1">3</definedName>
  </definedNames>
  <calcPr calcId="152511"/>
</workbook>
</file>

<file path=xl/calcChain.xml><?xml version="1.0" encoding="utf-8"?>
<calcChain xmlns="http://schemas.openxmlformats.org/spreadsheetml/2006/main">
  <c r="E9" i="1" l="1"/>
  <c r="D9" i="1"/>
  <c r="K9" i="1" l="1"/>
  <c r="M7" i="1" l="1"/>
  <c r="L5" i="1"/>
  <c r="M5" i="1" s="1"/>
  <c r="L6" i="1"/>
  <c r="M6" i="1" s="1"/>
  <c r="L8" i="1"/>
  <c r="M8" i="1" s="1"/>
  <c r="L4" i="1"/>
  <c r="L9" i="1" l="1"/>
  <c r="M4" i="1"/>
  <c r="M9" i="1" s="1"/>
  <c r="D8" i="1"/>
  <c r="E8" i="1" s="1"/>
  <c r="D7" i="1"/>
  <c r="E7" i="1" s="1"/>
  <c r="D6" i="1"/>
  <c r="E6" i="1" s="1"/>
  <c r="D5" i="1"/>
  <c r="E5" i="1" s="1"/>
  <c r="D4" i="1"/>
  <c r="E4" i="1" s="1"/>
</calcChain>
</file>

<file path=xl/comments1.xml><?xml version="1.0" encoding="utf-8"?>
<comments xmlns="http://schemas.openxmlformats.org/spreadsheetml/2006/main">
  <authors>
    <author>Автор</author>
  </authors>
  <commentList>
    <comment ref="I4" authorId="0" shapeId="0">
      <text>
        <r>
          <rPr>
            <sz val="9"/>
            <color indexed="81"/>
            <rFont val="Tahoma"/>
            <family val="2"/>
            <charset val="204"/>
          </rPr>
          <t xml:space="preserve">
значения в этой колонке должны быть приблизительно равны 
</t>
        </r>
      </text>
    </comment>
  </commentList>
</comments>
</file>

<file path=xl/sharedStrings.xml><?xml version="1.0" encoding="utf-8"?>
<sst xmlns="http://schemas.openxmlformats.org/spreadsheetml/2006/main" count="29" uniqueCount="15">
  <si>
    <t>Нужно распределить:</t>
  </si>
  <si>
    <t>№</t>
  </si>
  <si>
    <t>Норматив</t>
  </si>
  <si>
    <t>Остаток</t>
  </si>
  <si>
    <t>Необеспеченность</t>
  </si>
  <si>
    <t>Распределение шт.</t>
  </si>
  <si>
    <t>%Необ к данной позиции</t>
  </si>
  <si>
    <t>Необ. посл. распред</t>
  </si>
  <si>
    <t>%Необ. посл. распред.</t>
  </si>
  <si>
    <t>Должно быть</t>
  </si>
  <si>
    <t>распред должен быть</t>
  </si>
  <si>
    <t>необесп</t>
  </si>
  <si>
    <t>%необесп</t>
  </si>
  <si>
    <t>?</t>
  </si>
  <si>
    <t>Если нужно распределить 5 шт по 2-м складам на одном складе норматив 500, а на другом 10, и на обоих складах до 
норматива не хватает по 5 шт. то эти 5 шт должны упасть на склад с нормативом 10 , т.к. там необеспеченность 50% , а на другом 0,01%. Т.е. % необеспеченности норматива должна стремиться к одинаковому значению. Я уже голову сломал!) Надеюсь понятно написал.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</si>
</sst>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sz val="11"/>
      <name val="Calibri"/>
      <family val="2"/>
      <scheme val="minor"/>
    </font>
    <font>
      <sz val="10"/>
      <color rgb="FF000000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NumberFormat="1"/>
    <xf numFmtId="10" fontId="0" fillId="0" borderId="0" xfId="0" applyNumberFormat="1"/>
    <xf numFmtId="0" fontId="0" fillId="2" borderId="0" xfId="0" applyNumberFormat="1" applyFill="1" applyAlignment="1">
      <alignment horizontal="center" vertical="center"/>
    </xf>
    <xf numFmtId="0" fontId="0" fillId="0" borderId="1" xfId="0" applyNumberFormat="1" applyBorder="1"/>
    <xf numFmtId="0" fontId="0" fillId="0" borderId="1" xfId="0" applyNumberFormat="1" applyBorder="1" applyAlignment="1">
      <alignment horizontal="left"/>
    </xf>
    <xf numFmtId="10" fontId="0" fillId="0" borderId="1" xfId="0" applyNumberFormat="1" applyBorder="1"/>
    <xf numFmtId="0" fontId="0" fillId="0" borderId="2" xfId="0" applyNumberFormat="1" applyFill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2" fillId="3" borderId="1" xfId="0" applyNumberFormat="1" applyFont="1" applyFill="1" applyBorder="1"/>
    <xf numFmtId="10" fontId="0" fillId="3" borderId="1" xfId="0" applyNumberFormat="1" applyFill="1" applyBorder="1"/>
    <xf numFmtId="0" fontId="2" fillId="3" borderId="1" xfId="0" applyFont="1" applyFill="1" applyBorder="1"/>
    <xf numFmtId="0" fontId="0" fillId="2" borderId="1" xfId="0" applyFill="1" applyBorder="1"/>
    <xf numFmtId="0" fontId="2" fillId="2" borderId="1" xfId="0" applyNumberFormat="1" applyFont="1" applyFill="1" applyBorder="1"/>
    <xf numFmtId="10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G11" sqref="G11"/>
    </sheetView>
  </sheetViews>
  <sheetFormatPr defaultRowHeight="15" x14ac:dyDescent="0.25"/>
  <cols>
    <col min="1" max="1" width="3.140625" bestFit="1" customWidth="1"/>
    <col min="2" max="2" width="21.140625" bestFit="1" customWidth="1"/>
    <col min="3" max="3" width="12.140625" customWidth="1"/>
    <col min="4" max="4" width="18.28515625" customWidth="1"/>
    <col min="5" max="5" width="24.42578125" bestFit="1" customWidth="1"/>
    <col min="6" max="6" width="7.85546875" customWidth="1"/>
    <col min="7" max="7" width="19.140625" bestFit="1" customWidth="1"/>
    <col min="8" max="8" width="19.85546875" bestFit="1" customWidth="1"/>
    <col min="9" max="9" width="21.140625" bestFit="1" customWidth="1"/>
    <col min="10" max="10" width="10" customWidth="1"/>
    <col min="11" max="11" width="21.42578125" bestFit="1" customWidth="1"/>
    <col min="12" max="12" width="18.28515625" customWidth="1"/>
    <col min="13" max="13" width="13.140625" customWidth="1"/>
  </cols>
  <sheetData>
    <row r="1" spans="1:13" x14ac:dyDescent="0.25">
      <c r="A1" s="1"/>
      <c r="B1" s="1" t="s">
        <v>0</v>
      </c>
      <c r="C1" s="1">
        <v>40</v>
      </c>
      <c r="D1" s="1"/>
      <c r="E1" s="1"/>
      <c r="F1" s="1"/>
      <c r="G1" s="1"/>
      <c r="H1" s="1"/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8" t="s">
        <v>9</v>
      </c>
      <c r="L2" s="8"/>
      <c r="M2" s="8"/>
    </row>
    <row r="3" spans="1:13" x14ac:dyDescent="0.25">
      <c r="A3" s="4" t="s">
        <v>1</v>
      </c>
      <c r="B3" s="5" t="s">
        <v>2</v>
      </c>
      <c r="C3" s="5" t="s">
        <v>3</v>
      </c>
      <c r="D3" s="4" t="s">
        <v>4</v>
      </c>
      <c r="E3" s="4" t="s">
        <v>6</v>
      </c>
      <c r="F3" s="1"/>
      <c r="G3" s="1" t="s">
        <v>5</v>
      </c>
      <c r="H3" s="1" t="s">
        <v>7</v>
      </c>
      <c r="I3" s="1" t="s">
        <v>8</v>
      </c>
      <c r="J3" s="1"/>
      <c r="K3" s="1" t="s">
        <v>10</v>
      </c>
      <c r="L3" s="1" t="s">
        <v>11</v>
      </c>
      <c r="M3" s="1" t="s">
        <v>12</v>
      </c>
    </row>
    <row r="4" spans="1:13" x14ac:dyDescent="0.25">
      <c r="A4" s="4">
        <v>1</v>
      </c>
      <c r="B4" s="4">
        <v>500</v>
      </c>
      <c r="C4" s="4">
        <v>450</v>
      </c>
      <c r="D4" s="4">
        <f>MAX(B4-C4,0)</f>
        <v>50</v>
      </c>
      <c r="E4" s="6">
        <f>D4/B4</f>
        <v>0.1</v>
      </c>
      <c r="F4" s="1"/>
      <c r="G4" s="3" t="s">
        <v>13</v>
      </c>
      <c r="H4" s="3" t="s">
        <v>13</v>
      </c>
      <c r="I4" s="3" t="s">
        <v>13</v>
      </c>
      <c r="J4" s="1"/>
      <c r="K4" s="10">
        <v>15.000000000000011</v>
      </c>
      <c r="L4" s="10">
        <f>B4-C4-K4</f>
        <v>34.999999999999986</v>
      </c>
      <c r="M4" s="11">
        <f>L4/B4</f>
        <v>6.9999999999999965E-2</v>
      </c>
    </row>
    <row r="5" spans="1:13" x14ac:dyDescent="0.25">
      <c r="A5" s="4">
        <v>2</v>
      </c>
      <c r="B5" s="4">
        <v>15</v>
      </c>
      <c r="C5" s="4">
        <v>10</v>
      </c>
      <c r="D5" s="4">
        <f t="shared" ref="D5:D8" si="0">MAX(B5-C5,0)</f>
        <v>5</v>
      </c>
      <c r="E5" s="6">
        <f t="shared" ref="E5:E8" si="1">D5/B5</f>
        <v>0.33333333333333331</v>
      </c>
      <c r="F5" s="1"/>
      <c r="G5" s="3" t="s">
        <v>13</v>
      </c>
      <c r="H5" s="3" t="s">
        <v>13</v>
      </c>
      <c r="I5" s="3" t="s">
        <v>13</v>
      </c>
      <c r="J5" s="1"/>
      <c r="K5" s="10">
        <v>5.0000000000000009</v>
      </c>
      <c r="L5" s="10">
        <f>B5-C5-K5</f>
        <v>0</v>
      </c>
      <c r="M5" s="11">
        <f>L5/B5</f>
        <v>0</v>
      </c>
    </row>
    <row r="6" spans="1:13" x14ac:dyDescent="0.25">
      <c r="A6" s="4">
        <v>3</v>
      </c>
      <c r="B6" s="4">
        <v>35</v>
      </c>
      <c r="C6" s="4">
        <v>15</v>
      </c>
      <c r="D6" s="4">
        <f t="shared" si="0"/>
        <v>20</v>
      </c>
      <c r="E6" s="6">
        <f t="shared" si="1"/>
        <v>0.5714285714285714</v>
      </c>
      <c r="F6" s="1"/>
      <c r="G6" s="3" t="s">
        <v>13</v>
      </c>
      <c r="H6" s="3" t="s">
        <v>13</v>
      </c>
      <c r="I6" s="3" t="s">
        <v>13</v>
      </c>
      <c r="J6" s="1"/>
      <c r="K6" s="10">
        <v>19.999999999999989</v>
      </c>
      <c r="L6" s="10">
        <f>B6-C6-K6</f>
        <v>0</v>
      </c>
      <c r="M6" s="11">
        <f>L6/B6</f>
        <v>0</v>
      </c>
    </row>
    <row r="7" spans="1:13" x14ac:dyDescent="0.25">
      <c r="A7" s="4">
        <v>4</v>
      </c>
      <c r="B7" s="4">
        <v>20</v>
      </c>
      <c r="C7" s="4">
        <v>40</v>
      </c>
      <c r="D7" s="4">
        <f t="shared" si="0"/>
        <v>0</v>
      </c>
      <c r="E7" s="6">
        <f t="shared" si="1"/>
        <v>0</v>
      </c>
      <c r="F7" s="1"/>
      <c r="G7" s="3" t="s">
        <v>13</v>
      </c>
      <c r="H7" s="3" t="s">
        <v>13</v>
      </c>
      <c r="I7" s="3" t="s">
        <v>13</v>
      </c>
      <c r="J7" s="1"/>
      <c r="K7" s="12">
        <v>0</v>
      </c>
      <c r="L7" s="10">
        <v>0</v>
      </c>
      <c r="M7" s="11">
        <f>L7/B7</f>
        <v>0</v>
      </c>
    </row>
    <row r="8" spans="1:13" x14ac:dyDescent="0.25">
      <c r="A8" s="4">
        <v>5</v>
      </c>
      <c r="B8" s="4">
        <v>25</v>
      </c>
      <c r="C8" s="4">
        <v>25</v>
      </c>
      <c r="D8" s="4">
        <f t="shared" si="0"/>
        <v>0</v>
      </c>
      <c r="E8" s="6">
        <f t="shared" si="1"/>
        <v>0</v>
      </c>
      <c r="F8" s="1"/>
      <c r="G8" s="3" t="s">
        <v>13</v>
      </c>
      <c r="H8" s="3" t="s">
        <v>13</v>
      </c>
      <c r="I8" s="3" t="s">
        <v>13</v>
      </c>
      <c r="J8" s="1"/>
      <c r="K8" s="12">
        <v>0</v>
      </c>
      <c r="L8" s="10">
        <f>B8-C8-K8</f>
        <v>0</v>
      </c>
      <c r="M8" s="11">
        <f>L8/B8</f>
        <v>0</v>
      </c>
    </row>
    <row r="9" spans="1:13" x14ac:dyDescent="0.25">
      <c r="D9" s="7">
        <f>SUM(D4:D8)</f>
        <v>75</v>
      </c>
      <c r="E9" s="2">
        <f>SUM(E4:E8)</f>
        <v>1.0047619047619047</v>
      </c>
      <c r="K9" s="13">
        <f>SUM(K4:K8)</f>
        <v>40</v>
      </c>
      <c r="L9" s="14">
        <f>SUM(L4:L8)</f>
        <v>34.999999999999986</v>
      </c>
      <c r="M9" s="15">
        <f>SUM(M4:M8)</f>
        <v>6.9999999999999965E-2</v>
      </c>
    </row>
    <row r="15" spans="1:13" ht="54.75" customHeight="1" x14ac:dyDescent="0.25">
      <c r="B15" s="9" t="s">
        <v>14</v>
      </c>
      <c r="C15" s="9"/>
      <c r="D15" s="9"/>
      <c r="E15" s="9"/>
      <c r="F15" s="9"/>
      <c r="G15" s="9"/>
      <c r="H15" s="9"/>
      <c r="I15" s="9"/>
      <c r="J15" s="9"/>
      <c r="K15" s="9"/>
    </row>
  </sheetData>
  <scenarios current="0">
    <scenario name="12333" count="5" user="Автор" comment="Автор: Автор , 5/29/2014">
      <inputCells r="K4" val="14.9999999999998"/>
      <inputCells r="K5" val="5"/>
      <inputCells r="K6" val="20.0000000000002"/>
      <inputCells r="K7" val="0"/>
      <inputCells r="K8" val="0"/>
    </scenario>
  </scenarios>
  <mergeCells count="2">
    <mergeCell ref="K2:M2"/>
    <mergeCell ref="B15:K15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2014-05-29T12:04:20Z</dcterms:modified>
</cp:coreProperties>
</file>