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465" windowWidth="14805" windowHeight="7650" firstSheet="2" activeTab="2"/>
  </bookViews>
  <sheets>
    <sheet name="Лист1" sheetId="1" state="hidden" r:id="rId1"/>
    <sheet name="Лист2" sheetId="2" state="hidden" r:id="rId2"/>
    <sheet name="Анализ" sheetId="3" r:id="rId3"/>
    <sheet name="Лист4" sheetId="4" state="hidden" r:id="rId4"/>
  </sheets>
  <definedNames>
    <definedName name="_xlnm._FilterDatabase" localSheetId="2" hidden="1">Анализ!$B$2:$G$3</definedName>
    <definedName name="_xlnm._FilterDatabase" localSheetId="0" hidden="1">Лист1!$A$2:$O$3</definedName>
    <definedName name="_xlnm._FilterDatabase" localSheetId="1" hidden="1">Лист2!$L$4:$L$37</definedName>
    <definedName name="компании">#REF!</definedName>
    <definedName name="Конкуренты">Лист2!$I$111:$I$113</definedName>
    <definedName name="Конкуренты1">Лист2!$I$111:$I$117</definedName>
    <definedName name="Конкуренты2">Лист2!$I$128:$I$129</definedName>
    <definedName name="Конкуренты3">Лист2!$I$131:$I$132</definedName>
    <definedName name="Конкуренты4">Лист2!$I$134:$I$135</definedName>
    <definedName name="Конкуренты5">Лист2!$I$137:$I$138</definedName>
    <definedName name="Конкуренты6">Лист2!$I$140:$I$141</definedName>
    <definedName name="Сегмент" localSheetId="1">Лист2!$A$21:$J$26</definedName>
    <definedName name="Сегменты">Лист1!$A$4:$A$243</definedName>
    <definedName name="Сегменты1">Лист1!$A$4,Лист1!$A$15,Лист1!$A$21,Лист1!$A$61,Лист1!$A$64,Лист1!$A$90,Лист1!$A$99,Лист1!$A$102,Лист1!$A$110,Лист1!$A$110,Лист1!$A$124,Лист1!$A$129,Лист1!$A$136</definedName>
    <definedName name="Сегменты15">Лист2!$A$3:$A$25</definedName>
    <definedName name="Сегменты2">Лист2!$A$3:$A$13</definedName>
  </definedNames>
  <calcPr calcId="145621"/>
</workbook>
</file>

<file path=xl/calcChain.xml><?xml version="1.0" encoding="utf-8"?>
<calcChain xmlns="http://schemas.openxmlformats.org/spreadsheetml/2006/main">
  <c r="A116" i="1" l="1"/>
  <c r="A117" i="1" s="1"/>
  <c r="A118" i="1" s="1"/>
  <c r="A119" i="1" s="1"/>
  <c r="A120" i="1" s="1"/>
  <c r="A121" i="1" s="1"/>
  <c r="A122" i="1" s="1"/>
  <c r="A123" i="1" s="1"/>
  <c r="A137" i="1" l="1"/>
  <c r="A138" i="1" s="1"/>
  <c r="A139" i="1" s="1"/>
  <c r="A140" i="1" s="1"/>
  <c r="A141" i="1" s="1"/>
  <c r="A142" i="1" s="1"/>
  <c r="A143" i="1" s="1"/>
  <c r="A144" i="1" s="1"/>
  <c r="A145" i="1" s="1"/>
  <c r="A146" i="1" s="1"/>
  <c r="A130" i="1"/>
  <c r="A131" i="1" s="1"/>
  <c r="A132" i="1" s="1"/>
  <c r="A133" i="1" s="1"/>
  <c r="A134" i="1" s="1"/>
  <c r="A135" i="1" s="1"/>
  <c r="A125" i="1"/>
  <c r="A126" i="1" s="1"/>
  <c r="A127" i="1" s="1"/>
  <c r="A128" i="1" s="1"/>
  <c r="A111" i="1"/>
  <c r="A112" i="1" s="1"/>
  <c r="A113" i="1" s="1"/>
  <c r="A114" i="1" s="1"/>
  <c r="A115" i="1" s="1"/>
  <c r="A100" i="1"/>
  <c r="A101" i="1" s="1"/>
  <c r="A102" i="1" s="1"/>
  <c r="A103" i="1" s="1"/>
  <c r="A104" i="1" s="1"/>
  <c r="A105" i="1" s="1"/>
  <c r="A106" i="1" s="1"/>
  <c r="A107" i="1" s="1"/>
  <c r="A108" i="1" s="1"/>
  <c r="A109" i="1" s="1"/>
  <c r="A91" i="1"/>
  <c r="A92" i="1" s="1"/>
  <c r="A93" i="1" s="1"/>
  <c r="A94" i="1" s="1"/>
  <c r="A95" i="1" s="1"/>
  <c r="A96" i="1" s="1"/>
  <c r="A97" i="1" s="1"/>
  <c r="A98" i="1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62" i="1"/>
  <c r="A63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16" i="1"/>
  <c r="A17" i="1" s="1"/>
  <c r="A18" i="1" s="1"/>
  <c r="A19" i="1" s="1"/>
  <c r="A20" i="1" s="1"/>
  <c r="A5" i="1"/>
  <c r="A6" i="1" l="1"/>
  <c r="A7" i="1" s="1"/>
  <c r="A8" i="1" s="1"/>
  <c r="A9" i="1" s="1"/>
  <c r="A10" i="1" s="1"/>
  <c r="A11" i="1" s="1"/>
  <c r="A12" i="1" s="1"/>
  <c r="A13" i="1" s="1"/>
  <c r="A14" i="1" s="1"/>
  <c r="E27" i="3" a="1"/>
  <c r="E27" i="3" s="1"/>
  <c r="D22" i="3" a="1"/>
  <c r="D22" i="3" s="1"/>
  <c r="D26" i="3" a="1"/>
  <c r="D26" i="3" s="1"/>
  <c r="G22" i="3" a="1"/>
  <c r="G22" i="3" s="1"/>
  <c r="G26" i="3" a="1"/>
  <c r="G26" i="3" s="1"/>
  <c r="F21" i="3" a="1"/>
  <c r="F21" i="3" s="1"/>
  <c r="F23" i="3" a="1"/>
  <c r="F23" i="3" s="1"/>
  <c r="F25" i="3" a="1"/>
  <c r="F25" i="3" s="1"/>
  <c r="F27" i="3" a="1"/>
  <c r="F27" i="3" s="1"/>
  <c r="F29" i="3" a="1"/>
  <c r="F29" i="3" s="1"/>
  <c r="E22" i="3" a="1"/>
  <c r="E22" i="3" s="1"/>
  <c r="E24" i="3" a="1"/>
  <c r="E24" i="3" s="1"/>
  <c r="E26" i="3" a="1"/>
  <c r="E26" i="3" s="1"/>
  <c r="E28" i="3" a="1"/>
  <c r="E28" i="3" s="1"/>
  <c r="D21" i="3" a="1"/>
  <c r="D21" i="3" s="1"/>
  <c r="D23" i="3" a="1"/>
  <c r="D23" i="3" s="1"/>
  <c r="D25" i="3" a="1"/>
  <c r="D25" i="3" s="1"/>
  <c r="D27" i="3" a="1"/>
  <c r="D27" i="3" s="1"/>
  <c r="D29" i="3" a="1"/>
  <c r="D29" i="3" s="1"/>
  <c r="C30" i="3" a="1"/>
  <c r="C30" i="3" s="1"/>
  <c r="F20" i="3" a="1"/>
  <c r="F20" i="3" s="1"/>
  <c r="C3" i="3" a="1"/>
  <c r="C3" i="3" s="1"/>
  <c r="E3" i="3" a="1"/>
  <c r="E3" i="3" s="1"/>
  <c r="G3" i="3" a="1"/>
  <c r="G3" i="3" s="1"/>
  <c r="D4" i="3" a="1"/>
  <c r="D4" i="3" s="1"/>
  <c r="F4" i="3" a="1"/>
  <c r="F4" i="3" s="1"/>
  <c r="E5" i="3" a="1"/>
  <c r="E5" i="3" s="1"/>
  <c r="G5" i="3" a="1"/>
  <c r="G5" i="3" s="1"/>
  <c r="D6" i="3" a="1"/>
  <c r="D6" i="3" s="1"/>
  <c r="F6" i="3" a="1"/>
  <c r="F6" i="3" s="1"/>
  <c r="E7" i="3" a="1"/>
  <c r="E7" i="3" s="1"/>
  <c r="G7" i="3" a="1"/>
  <c r="G7" i="3" s="1"/>
  <c r="D8" i="3" a="1"/>
  <c r="D8" i="3" s="1"/>
  <c r="F8" i="3" a="1"/>
  <c r="F8" i="3" s="1"/>
  <c r="E9" i="3" a="1"/>
  <c r="E9" i="3" s="1"/>
  <c r="G9" i="3" a="1"/>
  <c r="G9" i="3" s="1"/>
  <c r="D10" i="3" a="1"/>
  <c r="D10" i="3" s="1"/>
  <c r="F10" i="3" a="1"/>
  <c r="F10" i="3" s="1"/>
  <c r="E11" i="3" a="1"/>
  <c r="E11" i="3" s="1"/>
  <c r="G11" i="3" a="1"/>
  <c r="G11" i="3" s="1"/>
  <c r="D12" i="3" a="1"/>
  <c r="D12" i="3" s="1"/>
  <c r="F12" i="3" a="1"/>
  <c r="F12" i="3" s="1"/>
  <c r="E13" i="3" a="1"/>
  <c r="E13" i="3" s="1"/>
  <c r="G13" i="3" a="1"/>
  <c r="G13" i="3" s="1"/>
  <c r="D14" i="3" a="1"/>
  <c r="D14" i="3" s="1"/>
  <c r="F14" i="3" a="1"/>
  <c r="F14" i="3" s="1"/>
  <c r="E15" i="3" a="1"/>
  <c r="E15" i="3" s="1"/>
  <c r="G15" i="3" a="1"/>
  <c r="G15" i="3" s="1"/>
  <c r="D16" i="3" a="1"/>
  <c r="D16" i="3" s="1"/>
  <c r="F16" i="3" a="1"/>
  <c r="F16" i="3" s="1"/>
  <c r="E17" i="3" a="1"/>
  <c r="E17" i="3" s="1"/>
  <c r="G17" i="3" a="1"/>
  <c r="G17" i="3" s="1"/>
  <c r="D18" i="3" a="1"/>
  <c r="D18" i="3" s="1"/>
  <c r="F18" i="3" a="1"/>
  <c r="F18" i="3" s="1"/>
  <c r="E19" i="3" a="1"/>
  <c r="E19" i="3" s="1"/>
  <c r="G19" i="3" a="1"/>
  <c r="G19" i="3" s="1"/>
  <c r="D20" i="3" a="1"/>
  <c r="D20" i="3" s="1"/>
  <c r="D3" i="3" a="1"/>
  <c r="D3" i="3" s="1"/>
  <c r="F3" i="3" a="1"/>
  <c r="F3" i="3" s="1"/>
  <c r="I3" i="4" a="1"/>
  <c r="I3" i="4" s="1"/>
  <c r="E4" i="3" a="1"/>
  <c r="E4" i="3" s="1"/>
  <c r="G4" i="3" a="1"/>
  <c r="G4" i="3" s="1"/>
  <c r="D5" i="3" a="1"/>
  <c r="D5" i="3" s="1"/>
  <c r="F5" i="3" a="1"/>
  <c r="F5" i="3" s="1"/>
  <c r="E6" i="3" a="1"/>
  <c r="E6" i="3" s="1"/>
  <c r="G6" i="3" a="1"/>
  <c r="G6" i="3" s="1"/>
  <c r="D7" i="3" a="1"/>
  <c r="D7" i="3" s="1"/>
  <c r="F7" i="3" a="1"/>
  <c r="F7" i="3" s="1"/>
  <c r="E8" i="3" a="1"/>
  <c r="E8" i="3" s="1"/>
  <c r="G8" i="3" a="1"/>
  <c r="G8" i="3" s="1"/>
  <c r="D9" i="3" a="1"/>
  <c r="D9" i="3" s="1"/>
  <c r="F9" i="3" a="1"/>
  <c r="F9" i="3" s="1"/>
  <c r="E10" i="3" a="1"/>
  <c r="E10" i="3" s="1"/>
  <c r="G10" i="3" a="1"/>
  <c r="G10" i="3" s="1"/>
  <c r="D11" i="3" a="1"/>
  <c r="D11" i="3" s="1"/>
  <c r="F11" i="3" a="1"/>
  <c r="F11" i="3" s="1"/>
  <c r="E12" i="3" a="1"/>
  <c r="E12" i="3" s="1"/>
  <c r="G12" i="3" a="1"/>
  <c r="G12" i="3" s="1"/>
  <c r="D13" i="3" a="1"/>
  <c r="D13" i="3" s="1"/>
  <c r="F13" i="3" a="1"/>
  <c r="F13" i="3" s="1"/>
  <c r="E14" i="3" a="1"/>
  <c r="E14" i="3" s="1"/>
  <c r="G14" i="3" a="1"/>
  <c r="G14" i="3" s="1"/>
  <c r="D15" i="3" a="1"/>
  <c r="D15" i="3" s="1"/>
  <c r="F15" i="3" a="1"/>
  <c r="F15" i="3" s="1"/>
  <c r="E16" i="3" a="1"/>
  <c r="E16" i="3" s="1"/>
  <c r="G16" i="3" a="1"/>
  <c r="G16" i="3" s="1"/>
  <c r="D17" i="3" a="1"/>
  <c r="D17" i="3" s="1"/>
  <c r="F17" i="3" a="1"/>
  <c r="F17" i="3" s="1"/>
  <c r="E18" i="3" a="1"/>
  <c r="E18" i="3" s="1"/>
  <c r="G18" i="3" a="1"/>
  <c r="G18" i="3" s="1"/>
  <c r="D19" i="3" a="1"/>
  <c r="D19" i="3" s="1"/>
  <c r="F19" i="3" a="1"/>
  <c r="F19" i="3" s="1"/>
  <c r="E20" i="3" a="1"/>
  <c r="E20" i="3" s="1"/>
  <c r="G20" i="3" a="1"/>
  <c r="G20" i="3" s="1"/>
  <c r="F28" i="3" l="1" a="1"/>
  <c r="F28" i="3" s="1"/>
  <c r="G28" i="3" a="1"/>
  <c r="G28" i="3" s="1"/>
  <c r="G24" i="3" a="1"/>
  <c r="G24" i="3" s="1"/>
  <c r="D28" i="3" a="1"/>
  <c r="D28" i="3" s="1"/>
  <c r="D24" i="3" a="1"/>
  <c r="D24" i="3" s="1"/>
  <c r="E29" i="3" a="1"/>
  <c r="E29" i="3" s="1"/>
  <c r="E23" i="3" a="1"/>
  <c r="E23" i="3" s="1"/>
  <c r="F24" i="3" a="1"/>
  <c r="F24" i="3" s="1"/>
  <c r="G29" i="3" a="1"/>
  <c r="G29" i="3" s="1"/>
  <c r="E25" i="3" a="1"/>
  <c r="E25" i="3" s="1"/>
  <c r="E21" i="3" a="1"/>
  <c r="E21" i="3" s="1"/>
  <c r="F26" i="3" a="1"/>
  <c r="F26" i="3" s="1"/>
  <c r="F22" i="3" a="1"/>
  <c r="F22" i="3" s="1"/>
  <c r="G27" i="3" a="1"/>
  <c r="G27" i="3" s="1"/>
  <c r="C29" i="3" a="1"/>
  <c r="C29" i="3" s="1"/>
  <c r="C25" i="3" a="1"/>
  <c r="C25" i="3" s="1"/>
  <c r="C21" i="3" a="1"/>
  <c r="C21" i="3" s="1"/>
  <c r="C17" i="3" a="1"/>
  <c r="C17" i="3" s="1"/>
  <c r="C13" i="3" a="1"/>
  <c r="C13" i="3" s="1"/>
  <c r="C9" i="3" a="1"/>
  <c r="C9" i="3" s="1"/>
  <c r="C5" i="3" a="1"/>
  <c r="C5" i="3" s="1"/>
  <c r="C26" i="3" a="1"/>
  <c r="C26" i="3" s="1"/>
  <c r="C22" i="3" a="1"/>
  <c r="C22" i="3" s="1"/>
  <c r="C18" i="3" a="1"/>
  <c r="C18" i="3" s="1"/>
  <c r="C14" i="3" a="1"/>
  <c r="C14" i="3" s="1"/>
  <c r="C10" i="3" a="1"/>
  <c r="C10" i="3" s="1"/>
  <c r="C6" i="3" a="1"/>
  <c r="C6" i="3" s="1"/>
  <c r="C27" i="3" a="1"/>
  <c r="C27" i="3" s="1"/>
  <c r="C23" i="3" a="1"/>
  <c r="C23" i="3" s="1"/>
  <c r="C19" i="3" a="1"/>
  <c r="C19" i="3" s="1"/>
  <c r="C15" i="3" a="1"/>
  <c r="C15" i="3" s="1"/>
  <c r="C11" i="3" a="1"/>
  <c r="C11" i="3" s="1"/>
  <c r="C7" i="3" a="1"/>
  <c r="C7" i="3" s="1"/>
  <c r="C28" i="3" a="1"/>
  <c r="C28" i="3" s="1"/>
  <c r="C24" i="3" a="1"/>
  <c r="C24" i="3" s="1"/>
  <c r="C20" i="3" a="1"/>
  <c r="C20" i="3" s="1"/>
  <c r="C16" i="3" a="1"/>
  <c r="C16" i="3" s="1"/>
  <c r="C12" i="3" a="1"/>
  <c r="C12" i="3" s="1"/>
  <c r="C8" i="3" a="1"/>
  <c r="C8" i="3" s="1"/>
  <c r="C4" i="3" a="1"/>
  <c r="C4" i="3" s="1"/>
  <c r="G25" i="3" a="1"/>
  <c r="G25" i="3" s="1"/>
  <c r="G23" i="3" a="1"/>
  <c r="G23" i="3" s="1"/>
  <c r="G21" i="3" a="1"/>
  <c r="G21" i="3" s="1"/>
</calcChain>
</file>

<file path=xl/sharedStrings.xml><?xml version="1.0" encoding="utf-8"?>
<sst xmlns="http://schemas.openxmlformats.org/spreadsheetml/2006/main" count="648" uniqueCount="465">
  <si>
    <t>Табличка</t>
  </si>
  <si>
    <t>Дари подарки</t>
  </si>
  <si>
    <t>Вподарок</t>
  </si>
  <si>
    <t>Гифтери</t>
  </si>
  <si>
    <t>Сегмент</t>
  </si>
  <si>
    <t>Евросеть</t>
  </si>
  <si>
    <t>Эпл МСК</t>
  </si>
  <si>
    <t>Эльдорадо</t>
  </si>
  <si>
    <t>Мвидео</t>
  </si>
  <si>
    <t>Мой Мир</t>
  </si>
  <si>
    <t>Техносила</t>
  </si>
  <si>
    <t>Медамаркт</t>
  </si>
  <si>
    <t>Медиамаркт</t>
  </si>
  <si>
    <t>Докторхед</t>
  </si>
  <si>
    <t>Аудиомания</t>
  </si>
  <si>
    <t>Он Но интернет магазин</t>
  </si>
  <si>
    <t>1001 Тур</t>
  </si>
  <si>
    <t>Тур фирма Нева</t>
  </si>
  <si>
    <t>Туроператор Инна тур</t>
  </si>
  <si>
    <t>Экскурсипедия</t>
  </si>
  <si>
    <t>Spa by Algotherm</t>
  </si>
  <si>
    <t>Fanky nails</t>
  </si>
  <si>
    <t>Nuad Tai</t>
  </si>
  <si>
    <t>Аида Салон красоты</t>
  </si>
  <si>
    <t>Городской курорт</t>
  </si>
  <si>
    <t>Эпил Сити</t>
  </si>
  <si>
    <t>Бали Спа</t>
  </si>
  <si>
    <t>Бьюти Центр</t>
  </si>
  <si>
    <t>Light Beauty</t>
  </si>
  <si>
    <t>Акапулько Салон красоты</t>
  </si>
  <si>
    <t>Салон красоты Шоколад</t>
  </si>
  <si>
    <t>Спа тибет</t>
  </si>
  <si>
    <t>Спа от вподарок ру</t>
  </si>
  <si>
    <t>Тай рай</t>
  </si>
  <si>
    <t>Пальчики</t>
  </si>
  <si>
    <t>Велья</t>
  </si>
  <si>
    <t>Облака студия</t>
  </si>
  <si>
    <t>Медецинские услуги</t>
  </si>
  <si>
    <t>Медикал джинни клиника</t>
  </si>
  <si>
    <t>Клиника Риа мед</t>
  </si>
  <si>
    <t>Стаматология Один к Одному</t>
  </si>
  <si>
    <t>Бюстье</t>
  </si>
  <si>
    <t>Дефиле</t>
  </si>
  <si>
    <t>Дикая Орхидея</t>
  </si>
  <si>
    <t>Эконика</t>
  </si>
  <si>
    <t>Эстель Адони</t>
  </si>
  <si>
    <t>MalaVitsa</t>
  </si>
  <si>
    <t>Crocs</t>
  </si>
  <si>
    <t>AW 13/14</t>
  </si>
  <si>
    <t>mtm рубашка на заказ</t>
  </si>
  <si>
    <t>oh that dress</t>
  </si>
  <si>
    <t>Золотая стрекоза</t>
  </si>
  <si>
    <t>6 легион</t>
  </si>
  <si>
    <t>Ledy Collection</t>
  </si>
  <si>
    <t>Магнифико</t>
  </si>
  <si>
    <t>Sapato</t>
  </si>
  <si>
    <t>Снежная королева</t>
  </si>
  <si>
    <t>Рив Гош</t>
  </si>
  <si>
    <t>летуаль</t>
  </si>
  <si>
    <t>Lush</t>
  </si>
  <si>
    <t>Подружка</t>
  </si>
  <si>
    <t>Клуб Красоты</t>
  </si>
  <si>
    <t>Грин Мама</t>
  </si>
  <si>
    <t>minomin</t>
  </si>
  <si>
    <t>Premium</t>
  </si>
  <si>
    <t>Socolor</t>
  </si>
  <si>
    <t>Bionika</t>
  </si>
  <si>
    <t>Egomania</t>
  </si>
  <si>
    <t>Адамас</t>
  </si>
  <si>
    <t>Магазин Чешский хрусталь</t>
  </si>
  <si>
    <t>Time Code</t>
  </si>
  <si>
    <t>KawaII</t>
  </si>
  <si>
    <t>Spaseebo</t>
  </si>
  <si>
    <t>Alesandro Frenza</t>
  </si>
  <si>
    <t>Agatha Gest Mol</t>
  </si>
  <si>
    <t>Floretta</t>
  </si>
  <si>
    <t>Galstuk Italy</t>
  </si>
  <si>
    <t>IL Patio</t>
  </si>
  <si>
    <t>Фрайдис</t>
  </si>
  <si>
    <t>1-2-3 кафе</t>
  </si>
  <si>
    <t>Планета Суши</t>
  </si>
  <si>
    <t>Американский абр и гриль</t>
  </si>
  <si>
    <t>Подворье Лукино</t>
  </si>
  <si>
    <t>Алкодрим ру</t>
  </si>
  <si>
    <t>Файн Вайн</t>
  </si>
  <si>
    <t>Гипермаркет О кей</t>
  </si>
  <si>
    <t>Детский Мир</t>
  </si>
  <si>
    <t>Детский мир</t>
  </si>
  <si>
    <t>Неопод</t>
  </si>
  <si>
    <t>Акушерство</t>
  </si>
  <si>
    <t>Радамама ру</t>
  </si>
  <si>
    <t>Будумамой ру</t>
  </si>
  <si>
    <t>Подиум кидс</t>
  </si>
  <si>
    <t>Мир карапуза ру</t>
  </si>
  <si>
    <t>Магазин детской одежды</t>
  </si>
  <si>
    <t>Рибок</t>
  </si>
  <si>
    <t>Адидас</t>
  </si>
  <si>
    <t>Интерспорт</t>
  </si>
  <si>
    <t>Спорт мастер</t>
  </si>
  <si>
    <t>Проскейт ру</t>
  </si>
  <si>
    <t>Проболл ру</t>
  </si>
  <si>
    <t>выбираем сегмент и нужные компании для сравнения</t>
  </si>
  <si>
    <t>Конкуренты</t>
  </si>
  <si>
    <t>Сегменты</t>
  </si>
  <si>
    <t>Конкуренты2</t>
  </si>
  <si>
    <t>Конкуренты3</t>
  </si>
  <si>
    <t>Конкуренты4</t>
  </si>
  <si>
    <t>Конкуренты5</t>
  </si>
  <si>
    <t>Конкуренты6</t>
  </si>
  <si>
    <t>Пыр</t>
  </si>
  <si>
    <t>Мыр</t>
  </si>
  <si>
    <t xml:space="preserve">Сертификаты </t>
  </si>
  <si>
    <t>Подарочные сертификаты</t>
  </si>
  <si>
    <t>Сетрификаты спа</t>
  </si>
  <si>
    <t>спа салон</t>
  </si>
  <si>
    <t>Подарочный сертификат купить</t>
  </si>
  <si>
    <t>Сертификаты для женщин</t>
  </si>
  <si>
    <t>Сертификаты для мужчин</t>
  </si>
  <si>
    <t>подарочный сертификат шаблон</t>
  </si>
  <si>
    <t>Магазин подарочных сертификатов</t>
  </si>
  <si>
    <t>Развлечения</t>
  </si>
  <si>
    <t>Партер</t>
  </si>
  <si>
    <t>R2Photos</t>
  </si>
  <si>
    <t>Ponominalu</t>
  </si>
  <si>
    <t>Контромарка</t>
  </si>
  <si>
    <t>Brain Train</t>
  </si>
  <si>
    <t>Билетмаркет</t>
  </si>
  <si>
    <t>Другой Театр</t>
  </si>
  <si>
    <t>Кинотеатр 5Д Дивизион</t>
  </si>
  <si>
    <t>1001 Тур (турагентство)</t>
  </si>
  <si>
    <t>3D-вездеход</t>
  </si>
  <si>
    <t>5КармаNов (сеть магазинов одежды)</t>
  </si>
  <si>
    <t>Adidas</t>
  </si>
  <si>
    <t>AG rally team (раллийные гонки)</t>
  </si>
  <si>
    <t>ALBA (сеть магазинов обуви)</t>
  </si>
  <si>
    <t>Alessandro Frenza</t>
  </si>
  <si>
    <t>AlexClimb (школа скалолазания)</t>
  </si>
  <si>
    <t>Art inPhoto</t>
  </si>
  <si>
    <t>ART Истина (интернет-галерея)</t>
  </si>
  <si>
    <t>Babadu (детский интернет-магазин)</t>
  </si>
  <si>
    <t>Biletmarket.ru</t>
  </si>
  <si>
    <t>Bogner (Спортивная одежда)</t>
  </si>
  <si>
    <t>Bresson (SPA-центр)</t>
  </si>
  <si>
    <t>Caterina Leman (модная одежда)</t>
  </si>
  <si>
    <t>CityKids (детский городок)</t>
  </si>
  <si>
    <t>Djacomo.ru (одежда для комфорта)</t>
  </si>
  <si>
    <t>Ecco (обувь и аксессуары)</t>
  </si>
  <si>
    <t>Element of Style (сеть часовых салонов)</t>
  </si>
  <si>
    <t>First Spa (SPA-центр)</t>
  </si>
  <si>
    <t>Foresta Festival (отель)</t>
  </si>
  <si>
    <t>Fotoshkola.net (онлайн-фотошкола)</t>
  </si>
  <si>
    <t>Free Flight (Полет на воздушном шаре)</t>
  </si>
  <si>
    <t>Friday’s (ресторан американской кухни)</t>
  </si>
  <si>
    <t>Funky Nails (сеть маникюрных салонов)</t>
  </si>
  <si>
    <t>GLAM (Ювелирный бутик)</t>
  </si>
  <si>
    <t>GoldTravel (туроператор)</t>
  </si>
  <si>
    <t>Good look (салоны оптики)</t>
  </si>
  <si>
    <t>IL Патио (итальянский ресторан)</t>
  </si>
  <si>
    <t>INCITY (женская одежда)</t>
  </si>
  <si>
    <t>ITAITA (итальянская обувь)</t>
  </si>
  <si>
    <t>ivi (онлайн-кинотеатр)</t>
  </si>
  <si>
    <t>Kanzler (Мужская одежда)</t>
  </si>
  <si>
    <t>KupiLuxe.ru (Закрытый клуб распродаж люксовых брендов)</t>
  </si>
  <si>
    <t>Lady Collection (женские аксессуары)</t>
  </si>
  <si>
    <t>Lauren Vidal (модная одежда)</t>
  </si>
  <si>
    <t>LeCadeau (Ювелирный бутик)</t>
  </si>
  <si>
    <t>Lulur (SPA-салон)</t>
  </si>
  <si>
    <t>MiEstilo (интернет-магазин украшений )</t>
  </si>
  <si>
    <t>Mikado Shop (рыболовные товары)</t>
  </si>
  <si>
    <t>MixVille (кастомизируемые мюсли и шоколадки)</t>
  </si>
  <si>
    <t>Nuad Thai (SPA-салон)</t>
  </si>
  <si>
    <t>Obed.ru (Единая служба доставки заказов)</t>
  </si>
  <si>
    <t>Orange (салон красоты)</t>
  </si>
  <si>
    <t>Ozon (онлайн-гипермаркет)</t>
  </si>
  <si>
    <t>Questime (живые квесты)</t>
  </si>
  <si>
    <t>R2photos (фотостудия)</t>
  </si>
  <si>
    <t>Reebok</t>
  </si>
  <si>
    <t>Royal Thai (салоны тайского массажа)</t>
  </si>
  <si>
    <t>RoyalHorse (королевские лошади)</t>
  </si>
  <si>
    <t>Sapato (интернет-магазин обуви и аксессуаров)</t>
  </si>
  <si>
    <t>SPA Философия (SPA-салон)</t>
  </si>
  <si>
    <t>SPA-вездеход</t>
  </si>
  <si>
    <t>SPA-салоны «Лакшми»</t>
  </si>
  <si>
    <t>TIME CODE (сеть часовых салонов)</t>
  </si>
  <si>
    <t xml:space="preserve">Voxxter (билеты в музеи и на выставки) </t>
  </si>
  <si>
    <t>Wai Thai (тайский массаж)</t>
  </si>
  <si>
    <t>Wikers (фотокниги и детские книги)</t>
  </si>
  <si>
    <t>XO-man (мужское белье)</t>
  </si>
  <si>
    <t>Yves Rocher (Cеть бутиков)</t>
  </si>
  <si>
    <t>Yves Rocher (Салон красоты)</t>
  </si>
  <si>
    <t>Авто-подарок.ру</t>
  </si>
  <si>
    <t>Автошкола «СТАРТ-1»</t>
  </si>
  <si>
    <t>АДАМАС (ювелирный магазин)</t>
  </si>
  <si>
    <t>АИДА (салон красоты)</t>
  </si>
  <si>
    <t xml:space="preserve">Академия (супермаркеты детских товаров) </t>
  </si>
  <si>
    <t>Академия красоты Бест Клиник</t>
  </si>
  <si>
    <t>Аквамарин (цирк)</t>
  </si>
  <si>
    <t>Американский Бар и Гриль (бар)</t>
  </si>
  <si>
    <t>Ароматный мир (винные супермаркеты)</t>
  </si>
  <si>
    <t>Аэросоюз (вертолетная компания)</t>
  </si>
  <si>
    <t>Байтонг (центр медицины и релаксации)</t>
  </si>
  <si>
    <t>Буду мамой (торговая галерея для будущих мам)</t>
  </si>
  <si>
    <t>Бумкарта (мультибрендовые подарочные карты)</t>
  </si>
  <si>
    <t>Васаби/Розарио (сеть ресторанов японской и итальянской кухни)</t>
  </si>
  <si>
    <t>Византий (оздоровительный комплекс)</t>
  </si>
  <si>
    <t>Виктория-Эль (клуб фехтования)</t>
  </si>
  <si>
    <t>Волшебный калейдоскоп Pikabolo</t>
  </si>
  <si>
    <t>Все для дома (интернет-магазин)</t>
  </si>
  <si>
    <t xml:space="preserve">Гарнизон (армейское снаряжение) </t>
  </si>
  <si>
    <t>Гоночная Академия Антона Захарова</t>
  </si>
  <si>
    <t>Городской курорт (медицинское SPA)</t>
  </si>
  <si>
    <t>Дай пять! (нейл-студия)</t>
  </si>
  <si>
    <t>Дети (сеть детских магазинов)</t>
  </si>
  <si>
    <t>Дог Бутик (магазины одежды и аксессуаров для собак)</t>
  </si>
  <si>
    <t>Дом семейных традиций «Кристиан»</t>
  </si>
  <si>
    <t>Зеркальный лабиринт Pikabolo</t>
  </si>
  <si>
    <t>Золотая стрекоза (женское белье)</t>
  </si>
  <si>
    <t>ИКЕА</t>
  </si>
  <si>
    <t>Империя чувств «MonAmour»</t>
  </si>
  <si>
    <t>Интерспорт (спортивная торговая сеть)</t>
  </si>
  <si>
    <t>Картины в Квартиру</t>
  </si>
  <si>
    <t>Карусель (сеть супермаркетов)</t>
  </si>
  <si>
    <t>Ква-Ква Парк (аквапарк)</t>
  </si>
  <si>
    <t>КЕРАЛА (аюрведический центр)</t>
  </si>
  <si>
    <t>Кино-вездеход</t>
  </si>
  <si>
    <t>Контрамарка (билетное агентство)</t>
  </si>
  <si>
    <t>Красный Куб (магазин подарков)</t>
  </si>
  <si>
    <t>Лабиринт страха</t>
  </si>
  <si>
    <t>Лабиринтия (СПб)</t>
  </si>
  <si>
    <t xml:space="preserve">Ленточный лабиринт "Мёбиус" </t>
  </si>
  <si>
    <t>Л'Этуаль (парфюмерия и косметика)</t>
  </si>
  <si>
    <t>Магазин женской одежды Monoroom</t>
  </si>
  <si>
    <t>Мастер Класс (контраварийная подготовка водителей)</t>
  </si>
  <si>
    <t>Мастерская Натальи Тарасовой (мастер-классы)</t>
  </si>
  <si>
    <t>МИР КОЖИ и МЕХА</t>
  </si>
  <si>
    <t>Мир охоты (оружейный магазин)</t>
  </si>
  <si>
    <t>Мир рыболова</t>
  </si>
  <si>
    <t>Мосзорбинг (зорбинг и катание на багги)</t>
  </si>
  <si>
    <t>Московский вездеход (кинотеатры)</t>
  </si>
  <si>
    <t>Московский Дом Бабочек</t>
  </si>
  <si>
    <t>Московский ювелирный завод (ювелирный магазин)</t>
  </si>
  <si>
    <t>Музей смерти</t>
  </si>
  <si>
    <t>Настроение! (музыка, кино, игры)</t>
  </si>
  <si>
    <t>Невский вездеход (кинотеатры)</t>
  </si>
  <si>
    <t>Перекресток (сеть супермаркетов)</t>
  </si>
  <si>
    <t>Планета Суши (суши-бар)</t>
  </si>
  <si>
    <t>Помпошка (клуб рукоделия)</t>
  </si>
  <si>
    <t>Ресторанный Вездеход</t>
  </si>
  <si>
    <t>Рив Гош (косметика и парфюмерия)</t>
  </si>
  <si>
    <t>Романтик-Вездеход (мультибрендовая карта)</t>
  </si>
  <si>
    <t>Снежная Королева (модная одежда)</t>
  </si>
  <si>
    <t>СОЛО (студия сценических искусств)</t>
  </si>
  <si>
    <t>Спортивно-технический клуб "Торнадо"</t>
  </si>
  <si>
    <t>Спортмастер (спортивные товары)</t>
  </si>
  <si>
    <t>Студия Красоты Ирины Артемьевой</t>
  </si>
  <si>
    <t>Тай Тай (Кафе-ресторан тайской кухни)</t>
  </si>
  <si>
    <t>Тайландика (Королевство тайского массажа)</t>
  </si>
  <si>
    <t>ТАЙРАЙ (SPA-салон)</t>
  </si>
  <si>
    <t>Точка G (музей эротического искусства в Санкт-Петербурге)</t>
  </si>
  <si>
    <t>Фэнтази Парк (аквапарк)</t>
  </si>
  <si>
    <t>Чистое Небо (полеты на самолетах)</t>
  </si>
  <si>
    <t>ШАРМИ (сеть салонов красоты)</t>
  </si>
  <si>
    <t>Школа бильярда Сергея Баурова</t>
  </si>
  <si>
    <t>Школа выживания (экстремальные курсы)</t>
  </si>
  <si>
    <t>Эконика (обувной каскет)</t>
  </si>
  <si>
    <t>Экстрим-Вездеход (мультибрендовая карта)</t>
  </si>
  <si>
    <t>Эмбрио (флоат центр)</t>
  </si>
  <si>
    <t>ЭпилСити (косметология)</t>
  </si>
  <si>
    <t>Эстель Адони (женское белье)</t>
  </si>
  <si>
    <t>Юниор-Вездеход (мультибрендовая карта)</t>
  </si>
  <si>
    <t>Мастерская стиля Марины Гавриловой</t>
  </si>
  <si>
    <t>Сириус Тур (Иркутск)</t>
  </si>
  <si>
    <t>ОБИ</t>
  </si>
  <si>
    <t>Путешествия</t>
  </si>
  <si>
    <t>Рестораны, бары, кафе</t>
  </si>
  <si>
    <t>Одежда и обувь</t>
  </si>
  <si>
    <t>Экстрим</t>
  </si>
  <si>
    <t>Хобби</t>
  </si>
  <si>
    <t>Детские товары</t>
  </si>
  <si>
    <t>Салоны красоты и спа</t>
  </si>
  <si>
    <t>Украшения и аксессуары</t>
  </si>
  <si>
    <t>Бытовая техника и электроника</t>
  </si>
  <si>
    <t>Продукты питания</t>
  </si>
  <si>
    <t>Косметика и парфюмерия</t>
  </si>
  <si>
    <t>Интерьер</t>
  </si>
  <si>
    <t>Спорт</t>
  </si>
  <si>
    <t>Музыка, кино, игры</t>
  </si>
  <si>
    <t>Бюро путешествий</t>
  </si>
  <si>
    <t>Росстур</t>
  </si>
  <si>
    <t>Стокманн</t>
  </si>
  <si>
    <t>Обучение</t>
  </si>
  <si>
    <t>Мультибренд</t>
  </si>
  <si>
    <t xml:space="preserve"> Beauty United</t>
  </si>
  <si>
    <t>Сорптивный бутик</t>
  </si>
  <si>
    <t>Дарить легко</t>
  </si>
  <si>
    <t>Бантиков</t>
  </si>
  <si>
    <t>Сотмаркет</t>
  </si>
  <si>
    <t>Сатурн</t>
  </si>
  <si>
    <t>Медиа маркт</t>
  </si>
  <si>
    <t>Озон тревел</t>
  </si>
  <si>
    <t>Салон Каприс</t>
  </si>
  <si>
    <t>Royal Thai</t>
  </si>
  <si>
    <t>Эго-Спа</t>
  </si>
  <si>
    <t>Нуад Тай</t>
  </si>
  <si>
    <t>Тайландика</t>
  </si>
  <si>
    <t>СОК Византий</t>
  </si>
  <si>
    <t>Телос Бьюти</t>
  </si>
  <si>
    <t>Салон каприс</t>
  </si>
  <si>
    <t>Спа цент СВЕТ</t>
  </si>
  <si>
    <t>Джокер</t>
  </si>
  <si>
    <t>маленькие радости</t>
  </si>
  <si>
    <t>Good Look</t>
  </si>
  <si>
    <t>Москва(книжный маг.)</t>
  </si>
  <si>
    <t>Боффо</t>
  </si>
  <si>
    <t>ДоДо</t>
  </si>
  <si>
    <t>домости</t>
  </si>
  <si>
    <t>Домильфо</t>
  </si>
  <si>
    <t>Декоретто</t>
  </si>
  <si>
    <t>Изуми</t>
  </si>
  <si>
    <t>Купи тарелку</t>
  </si>
  <si>
    <t>Боффо гурме</t>
  </si>
  <si>
    <t>Бест фиш</t>
  </si>
  <si>
    <t>РС Моторс</t>
  </si>
  <si>
    <t>Золотое руно</t>
  </si>
  <si>
    <t>Туристическая компания «Сакура»</t>
  </si>
  <si>
    <t>Турагентство «А-тайм» (Санкт-Петербург)</t>
  </si>
  <si>
    <t>Петербургский магазин путешествий</t>
  </si>
  <si>
    <t>1001 тур</t>
  </si>
  <si>
    <t>BEAUTY&amp;TATTOOAGE ( Москва )</t>
  </si>
  <si>
    <t>Best Clinique</t>
  </si>
  <si>
    <t>Спа-салон «Орхидея»</t>
  </si>
  <si>
    <t>СПА Центр красоты и гармонии Камертон</t>
  </si>
  <si>
    <t>«Римские Каникулы» веллнесс &amp; SPA центр</t>
  </si>
  <si>
    <t>MOПС DAY SPA</t>
  </si>
  <si>
    <t>Салон «Остров Тайского массажа Nuad Thai»</t>
  </si>
  <si>
    <t>Telo's beauty</t>
  </si>
  <si>
    <t>Салон красоты «Prosto» (Екатеринбург)</t>
  </si>
  <si>
    <t>Салон красоты "Вуаля" (Екатеринбург)</t>
  </si>
  <si>
    <t>Велнес Клуб «SQ» ( Челябинск)</t>
  </si>
  <si>
    <t>Салон тайского массажа Siam ( Санкт- Петербург)</t>
  </si>
  <si>
    <t>Салон красоты «Кокос» (Челябинск)</t>
  </si>
  <si>
    <t>Центр красоты и здоровья Эдем (Челябинск)</t>
  </si>
  <si>
    <t>Планета женщин ( Санкт-Петербург)</t>
  </si>
  <si>
    <t>Салон тайского массажа и СПА BANYAN-TREE ( Санкт-Петербург; Новосибирск)</t>
  </si>
  <si>
    <t>Студия художественного дизайна ART</t>
  </si>
  <si>
    <t>Студия маникюра «Для Тебя» (Пермь)</t>
  </si>
  <si>
    <t>3tai-spa (Челябинск )</t>
  </si>
  <si>
    <t>Студия красоты Tokio ( Пермь )</t>
  </si>
  <si>
    <t>Салон тайского массажа Ван Хо ( Челябинск )</t>
  </si>
  <si>
    <t>Студия Совершенства «Lidillic»</t>
  </si>
  <si>
    <t>Модный Дом KOGEL</t>
  </si>
  <si>
    <t>Знак судьбы ( Екатеринбург )</t>
  </si>
  <si>
    <t>Студия Ольги Хрущевой ( Екатеринбург )</t>
  </si>
  <si>
    <t>СПА-центр «Да!» ( Санкт-Петербург)</t>
  </si>
  <si>
    <t>Студия красоты «Рай»</t>
  </si>
  <si>
    <t>Центр Красоты и Здоровья «ВИКТОРИЯ СТАЙЛ» (Санкт-Петербург)</t>
  </si>
  <si>
    <t>Дикая орхидея</t>
  </si>
  <si>
    <t>Ламода</t>
  </si>
  <si>
    <t>Спортмастер</t>
  </si>
  <si>
    <t>Sela</t>
  </si>
  <si>
    <t>X.O.</t>
  </si>
  <si>
    <t>Lauren Vidal</t>
  </si>
  <si>
    <t>Ecco</t>
  </si>
  <si>
    <t>Мир Кожи и Меха</t>
  </si>
  <si>
    <t>Золотая Стрекоза</t>
  </si>
  <si>
    <t>Caterina Leman</t>
  </si>
  <si>
    <t>VI Легион</t>
  </si>
  <si>
    <t>IMPERO exclusive manufacture</t>
  </si>
  <si>
    <t>Shoes of Prey</t>
  </si>
  <si>
    <t>Летуаль</t>
  </si>
  <si>
    <t>Иль Де Боте</t>
  </si>
  <si>
    <t>Brand Jewellery Concept</t>
  </si>
  <si>
    <t>Московский ювелирный завод</t>
  </si>
  <si>
    <t>NOVIKOV GROUP</t>
  </si>
  <si>
    <t>Колбасоф</t>
  </si>
  <si>
    <t>Fine Food</t>
  </si>
  <si>
    <t>Филимонова и Янкель</t>
  </si>
  <si>
    <t>GOODMAN</t>
  </si>
  <si>
    <t>Starlite Diner</t>
  </si>
  <si>
    <t>Chicago Prime</t>
  </si>
  <si>
    <t>Ресторан «Квартира 55» ( Питер )</t>
  </si>
  <si>
    <t>Ресторан «Кончита Бонита» ( Питер )</t>
  </si>
  <si>
    <t>Gamberi ( Москва )</t>
  </si>
  <si>
    <t>Ресторан МаmaLыga ( Питер )</t>
  </si>
  <si>
    <t>Дуглас Паб ( Питер )</t>
  </si>
  <si>
    <t>Пивной ресторан «Арена» (Питер)</t>
  </si>
  <si>
    <t>Руфтур ( Москва )</t>
  </si>
  <si>
    <t>Ресторан ZaLive ( Питер )</t>
  </si>
  <si>
    <t>Winespb ( Питер )</t>
  </si>
  <si>
    <t>Ресторан Царь</t>
  </si>
  <si>
    <t>«MaxPromo» Праздники&amp;Мероприятия ( Челябинск )</t>
  </si>
  <si>
    <t>Ресторан «Васаби-Розарио» ( Москва )</t>
  </si>
  <si>
    <t>Море суши ( Москва )</t>
  </si>
  <si>
    <t>Ресторан «Авиатор»</t>
  </si>
  <si>
    <t>Чайный клуб MOYCHAY ( Москва )</t>
  </si>
  <si>
    <t>Экспедиция</t>
  </si>
  <si>
    <t>Конный клуб атаманского казачьего полка</t>
  </si>
  <si>
    <t>Клуб «Динамика жизни»</t>
  </si>
  <si>
    <t>ВЕЗДЕХОД</t>
  </si>
  <si>
    <t>Фотостудия R2Family ( Москва )</t>
  </si>
  <si>
    <t>ПАРТЕР</t>
  </si>
  <si>
    <t>Фотостудия Екатерины Соболевой ( Москва )</t>
  </si>
  <si>
    <t>iVi</t>
  </si>
  <si>
    <t>Фотогенез ( Москва )</t>
  </si>
  <si>
    <t>Контрамарка</t>
  </si>
  <si>
    <t>Фотостудия MEL (Питер)</t>
  </si>
  <si>
    <t>Wikers</t>
  </si>
  <si>
    <t>Фотоагентство «Frista»</t>
  </si>
  <si>
    <t>Торговый центр Капитолий</t>
  </si>
  <si>
    <t>Miniwedding</t>
  </si>
  <si>
    <t>Фотостудия Кристи</t>
  </si>
  <si>
    <t>Фотоцех</t>
  </si>
  <si>
    <t>Евродом</t>
  </si>
  <si>
    <t>Бельпостель</t>
  </si>
  <si>
    <t>Красный Куб</t>
  </si>
  <si>
    <t>Школа водительского мастерства BMW ( Санкт-Петербург )</t>
  </si>
  <si>
    <t>Дайвинг ( Санкт-Петербург )</t>
  </si>
  <si>
    <t>Квадропрокат ( Санкт-Петербург )</t>
  </si>
  <si>
    <t>Школа "А" ( Сакнт-Петербург )</t>
  </si>
  <si>
    <t>Винговер ( Санкт-петербург )</t>
  </si>
  <si>
    <t>Аэроклуб Взлетим.ру ( Санкт-Петербург )</t>
  </si>
  <si>
    <t>Mos-zorbing ( Москва )</t>
  </si>
  <si>
    <t>Три короля</t>
  </si>
  <si>
    <t>Strekozel ( Москва )</t>
  </si>
  <si>
    <t>Кайтстанция UBA ( Екатеринбург )</t>
  </si>
  <si>
    <t>Автодром ( Санкт-Петербупрг )</t>
  </si>
  <si>
    <t>Прокат гидроциклов</t>
  </si>
  <si>
    <t>Федерация Воздухоплавания</t>
  </si>
  <si>
    <t>Клуб Гауст ( Челябинск  )</t>
  </si>
  <si>
    <t>АЛТК «РУСАВИА» ( Москва )</t>
  </si>
  <si>
    <t>Вежитель Тур ( Нижний Новгород )</t>
  </si>
  <si>
    <t>Северо-западные джип-туры ( Санкт-Петербург )</t>
  </si>
  <si>
    <t>ООО «Скайцентр» ( Пермь )</t>
  </si>
  <si>
    <t>Jeep Trip Club</t>
  </si>
  <si>
    <t>OOO “Military style tour”</t>
  </si>
  <si>
    <t>База рафтинга и активного отдыха Кивиниеми (Питер )</t>
  </si>
  <si>
    <t>Летная школа «Вектор»</t>
  </si>
  <si>
    <t>ДЗ Коломна</t>
  </si>
  <si>
    <t>Торнадо</t>
  </si>
  <si>
    <t>Топган</t>
  </si>
  <si>
    <t>Аэроклуб «Вега»</t>
  </si>
  <si>
    <t>Дайвинг клуб "Galiotis" ( Екатеринбург )</t>
  </si>
  <si>
    <t>Дельтаплан ( Челябинск )</t>
  </si>
  <si>
    <t>DRIVE PARK ( Санкт-петербург)</t>
  </si>
  <si>
    <t>Школа паркура</t>
  </si>
  <si>
    <t>Аэроклуб Взлетим.ру</t>
  </si>
  <si>
    <t>Kitemaster ( Пермь )</t>
  </si>
  <si>
    <t>Вежитель Тур ( Москва)</t>
  </si>
  <si>
    <t>Настроение</t>
  </si>
  <si>
    <t>Лабиринт</t>
  </si>
  <si>
    <t>Alexclimb</t>
  </si>
  <si>
    <t>Эскадрилья «Сверхлегкий лётчик»</t>
  </si>
  <si>
    <t>Аэросоюз</t>
  </si>
  <si>
    <t>Safety Ride School</t>
  </si>
  <si>
    <t>Школа СЭБИЗ</t>
  </si>
  <si>
    <t>Дарить Легко</t>
  </si>
  <si>
    <t>Универсальный подарок от Bantikov</t>
  </si>
  <si>
    <t>MixMaster</t>
  </si>
  <si>
    <t>До-дзё «Зансин»</t>
  </si>
  <si>
    <t>МАСТЕРКЛАСС</t>
  </si>
  <si>
    <t>Курсы французского языка</t>
  </si>
  <si>
    <t>Клуб «Экстрим Драйв»</t>
  </si>
  <si>
    <t>Танцевальная студия NaSheste</t>
  </si>
  <si>
    <t>Fire ballet</t>
  </si>
  <si>
    <t>Диалог в темноте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</si>
</sst>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Border="1"/>
    <xf numFmtId="0" fontId="0" fillId="3" borderId="1" xfId="0" applyFill="1" applyBorder="1"/>
    <xf numFmtId="0" fontId="0" fillId="0" borderId="11" xfId="0" applyBorder="1"/>
    <xf numFmtId="0" fontId="0" fillId="5" borderId="6" xfId="0" applyFill="1" applyBorder="1" applyAlignment="1"/>
    <xf numFmtId="0" fontId="0" fillId="3" borderId="2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19" xfId="0" applyBorder="1"/>
    <xf numFmtId="0" fontId="0" fillId="6" borderId="20" xfId="0" applyFill="1" applyBorder="1"/>
    <xf numFmtId="0" fontId="0" fillId="6" borderId="23" xfId="0" applyFill="1" applyBorder="1"/>
    <xf numFmtId="0" fontId="0" fillId="6" borderId="25" xfId="0" applyFill="1" applyBorder="1"/>
    <xf numFmtId="0" fontId="0" fillId="6" borderId="0" xfId="0" applyFill="1" applyBorder="1"/>
    <xf numFmtId="0" fontId="0" fillId="6" borderId="24" xfId="0" applyFill="1" applyBorder="1"/>
    <xf numFmtId="0" fontId="0" fillId="6" borderId="11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21" xfId="0" applyFill="1" applyBorder="1"/>
    <xf numFmtId="0" fontId="0" fillId="6" borderId="22" xfId="0" applyFill="1" applyBorder="1"/>
    <xf numFmtId="0" fontId="0" fillId="2" borderId="6" xfId="0" applyFill="1" applyBorder="1"/>
    <xf numFmtId="0" fontId="0" fillId="2" borderId="16" xfId="0" applyFill="1" applyBorder="1"/>
    <xf numFmtId="0" fontId="0" fillId="2" borderId="11" xfId="0" applyFill="1" applyBorder="1"/>
    <xf numFmtId="0" fontId="0" fillId="3" borderId="0" xfId="0" applyFill="1"/>
    <xf numFmtId="0" fontId="2" fillId="0" borderId="0" xfId="1" applyFont="1" applyFill="1" applyBorder="1" applyAlignment="1">
      <alignment horizontal="left" vertical="center" wrapText="1" indent="1"/>
    </xf>
    <xf numFmtId="0" fontId="2" fillId="0" borderId="0" xfId="1" applyFont="1" applyFill="1" applyBorder="1" applyAlignment="1">
      <alignment horizontal="left" vertical="top" wrapText="1"/>
    </xf>
    <xf numFmtId="0" fontId="0" fillId="3" borderId="0" xfId="0" applyFill="1" applyBorder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/>
    <xf numFmtId="0" fontId="0" fillId="2" borderId="1" xfId="0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0" xfId="0" applyFill="1" applyBorder="1"/>
    <xf numFmtId="0" fontId="0" fillId="0" borderId="31" xfId="0" applyBorder="1" applyAlignment="1"/>
    <xf numFmtId="0" fontId="0" fillId="0" borderId="5" xfId="0" applyBorder="1" applyAlignment="1">
      <alignment horizontal="center"/>
    </xf>
    <xf numFmtId="0" fontId="0" fillId="0" borderId="0" xfId="0" applyBorder="1" applyAlignment="1"/>
    <xf numFmtId="0" fontId="0" fillId="0" borderId="20" xfId="0" applyFont="1" applyBorder="1" applyAlignment="1">
      <alignment horizontal="left"/>
    </xf>
    <xf numFmtId="0" fontId="0" fillId="0" borderId="21" xfId="0" applyFill="1" applyBorder="1" applyAlignment="1"/>
    <xf numFmtId="0" fontId="0" fillId="0" borderId="22" xfId="0" applyFill="1" applyBorder="1" applyAlignment="1"/>
    <xf numFmtId="0" fontId="0" fillId="0" borderId="23" xfId="0" applyFont="1" applyBorder="1" applyAlignment="1">
      <alignment horizontal="left"/>
    </xf>
    <xf numFmtId="0" fontId="0" fillId="0" borderId="24" xfId="0" applyFill="1" applyBorder="1" applyAlignment="1"/>
    <xf numFmtId="0" fontId="0" fillId="0" borderId="24" xfId="0" applyBorder="1" applyAlignment="1"/>
    <xf numFmtId="0" fontId="0" fillId="0" borderId="25" xfId="0" applyFont="1" applyBorder="1" applyAlignment="1">
      <alignment horizontal="left"/>
    </xf>
    <xf numFmtId="0" fontId="0" fillId="0" borderId="20" xfId="0" applyFill="1" applyBorder="1" applyAlignment="1"/>
    <xf numFmtId="0" fontId="0" fillId="0" borderId="23" xfId="0" applyFill="1" applyBorder="1" applyAlignment="1"/>
    <xf numFmtId="0" fontId="0" fillId="0" borderId="23" xfId="0" applyBorder="1" applyAlignment="1"/>
    <xf numFmtId="0" fontId="0" fillId="0" borderId="32" xfId="0" applyBorder="1" applyAlignment="1"/>
    <xf numFmtId="0" fontId="0" fillId="0" borderId="33" xfId="0" applyBorder="1" applyAlignment="1"/>
    <xf numFmtId="0" fontId="0" fillId="3" borderId="0" xfId="0" applyFill="1" applyBorder="1" applyAlignment="1">
      <alignment horizontal="center" vertical="top" wrapText="1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7" borderId="5" xfId="0" applyFill="1" applyBorder="1" applyAlignment="1">
      <alignment horizontal="center" vertical="top" wrapText="1"/>
    </xf>
    <xf numFmtId="0" fontId="0" fillId="7" borderId="34" xfId="0" applyFill="1" applyBorder="1" applyAlignment="1">
      <alignment horizontal="center" vertical="top" wrapText="1"/>
    </xf>
    <xf numFmtId="0" fontId="0" fillId="7" borderId="35" xfId="0" applyFill="1" applyBorder="1" applyAlignment="1">
      <alignment horizontal="center" vertical="top" wrapText="1"/>
    </xf>
    <xf numFmtId="0" fontId="0" fillId="7" borderId="36" xfId="0" applyFill="1" applyBorder="1" applyAlignment="1">
      <alignment horizontal="center" vertical="top" wrapText="1"/>
    </xf>
    <xf numFmtId="0" fontId="0" fillId="7" borderId="37" xfId="0" applyFill="1" applyBorder="1" applyAlignment="1">
      <alignment horizontal="center" vertical="top" wrapText="1"/>
    </xf>
    <xf numFmtId="0" fontId="0" fillId="7" borderId="38" xfId="0" applyFill="1" applyBorder="1" applyAlignment="1">
      <alignment horizontal="center" vertical="top" wrapText="1"/>
    </xf>
    <xf numFmtId="0" fontId="0" fillId="7" borderId="39" xfId="0" applyFill="1" applyBorder="1" applyAlignment="1">
      <alignment horizontal="center" vertical="top" wrapText="1"/>
    </xf>
    <xf numFmtId="0" fontId="0" fillId="7" borderId="40" xfId="0" applyFill="1" applyBorder="1" applyAlignment="1">
      <alignment horizontal="center" vertical="top" wrapText="1"/>
    </xf>
    <xf numFmtId="0" fontId="0" fillId="7" borderId="41" xfId="0" applyFill="1" applyBorder="1" applyAlignment="1">
      <alignment horizontal="center" vertical="top" wrapText="1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7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20" xfId="0" applyFill="1" applyBorder="1" applyAlignment="1"/>
    <xf numFmtId="0" fontId="0" fillId="4" borderId="21" xfId="0" applyFill="1" applyBorder="1" applyAlignment="1"/>
    <xf numFmtId="0" fontId="0" fillId="4" borderId="22" xfId="0" applyFill="1" applyBorder="1" applyAlignment="1"/>
    <xf numFmtId="0" fontId="0" fillId="0" borderId="22" xfId="0" applyFill="1" applyBorder="1" applyAlignment="1">
      <alignment horizontal="center" vertical="top" wrapText="1"/>
    </xf>
    <xf numFmtId="0" fontId="0" fillId="0" borderId="1" xfId="0" applyFill="1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32" xfId="0" applyBorder="1"/>
    <xf numFmtId="0" fontId="0" fillId="0" borderId="8" xfId="0" applyBorder="1"/>
    <xf numFmtId="0" fontId="0" fillId="0" borderId="28" xfId="0" applyBorder="1"/>
    <xf numFmtId="0" fontId="0" fillId="4" borderId="6" xfId="0" applyFill="1" applyBorder="1" applyAlignment="1">
      <alignment horizontal="center" vertical="center"/>
    </xf>
    <xf numFmtId="0" fontId="0" fillId="0" borderId="6" xfId="0" applyBorder="1"/>
    <xf numFmtId="0" fontId="0" fillId="5" borderId="16" xfId="0" applyFill="1" applyBorder="1"/>
    <xf numFmtId="0" fontId="0" fillId="3" borderId="25" xfId="0" applyFill="1" applyBorder="1"/>
    <xf numFmtId="0" fontId="0" fillId="3" borderId="6" xfId="0" applyFill="1" applyBorder="1"/>
    <xf numFmtId="0" fontId="0" fillId="0" borderId="16" xfId="0" applyFill="1" applyBorder="1"/>
    <xf numFmtId="0" fontId="0" fillId="0" borderId="6" xfId="0" applyFill="1" applyBorder="1"/>
    <xf numFmtId="0" fontId="0" fillId="0" borderId="6" xfId="0" applyFill="1" applyBorder="1" applyAlignment="1">
      <alignment horizontal="center" vertical="top" wrapText="1"/>
    </xf>
    <xf numFmtId="0" fontId="0" fillId="0" borderId="16" xfId="0" applyFill="1" applyBorder="1" applyAlignment="1"/>
    <xf numFmtId="0" fontId="0" fillId="4" borderId="1" xfId="0" applyFill="1" applyBorder="1" applyAlignment="1"/>
    <xf numFmtId="0" fontId="0" fillId="0" borderId="16" xfId="0" applyBorder="1" applyAlignment="1"/>
    <xf numFmtId="0" fontId="0" fillId="0" borderId="0" xfId="0" applyFont="1" applyBorder="1" applyAlignment="1">
      <alignment horizontal="left"/>
    </xf>
    <xf numFmtId="0" fontId="0" fillId="0" borderId="6" xfId="0" applyBorder="1" applyAlignment="1"/>
    <xf numFmtId="0" fontId="0" fillId="0" borderId="11" xfId="0" applyBorder="1" applyAlignment="1"/>
    <xf numFmtId="0" fontId="0" fillId="0" borderId="6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4" borderId="6" xfId="0" applyFill="1" applyBorder="1" applyAlignment="1"/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0" xfId="0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Анализ запросов </a:t>
            </a:r>
            <a:r>
              <a:rPr lang="en-US"/>
              <a:t>Google</a:t>
            </a:r>
            <a:endParaRPr lang="ru-RU"/>
          </a:p>
        </c:rich>
      </c:tx>
      <c:layout>
        <c:manualLayout>
          <c:xMode val="edge"/>
          <c:yMode val="edge"/>
          <c:x val="0.23138401382488075"/>
          <c:y val="9.523809523809524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Лист2!$D$4:$D$8</c:f>
              <c:strCache>
                <c:ptCount val="5"/>
                <c:pt idx="0">
                  <c:v>Сертификаты </c:v>
                </c:pt>
                <c:pt idx="1">
                  <c:v>Подарочные сертификаты</c:v>
                </c:pt>
                <c:pt idx="2">
                  <c:v>Сетрификаты спа</c:v>
                </c:pt>
                <c:pt idx="3">
                  <c:v>спа салон</c:v>
                </c:pt>
                <c:pt idx="4">
                  <c:v>Подарочный сертификат купить</c:v>
                </c:pt>
              </c:strCache>
            </c:strRef>
          </c:cat>
          <c:val>
            <c:numRef>
              <c:f>Лист2!$E$4:$E$8</c:f>
              <c:numCache>
                <c:formatCode>General</c:formatCode>
                <c:ptCount val="5"/>
                <c:pt idx="0">
                  <c:v>70</c:v>
                </c:pt>
                <c:pt idx="1">
                  <c:v>45</c:v>
                </c:pt>
                <c:pt idx="2">
                  <c:v>70</c:v>
                </c:pt>
                <c:pt idx="3">
                  <c:v>40</c:v>
                </c:pt>
                <c:pt idx="4">
                  <c:v>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4028032"/>
        <c:axId val="84029824"/>
        <c:axId val="0"/>
      </c:bar3DChart>
      <c:catAx>
        <c:axId val="84028032"/>
        <c:scaling>
          <c:orientation val="minMax"/>
        </c:scaling>
        <c:delete val="0"/>
        <c:axPos val="l"/>
        <c:majorTickMark val="none"/>
        <c:minorTickMark val="none"/>
        <c:tickLblPos val="nextTo"/>
        <c:crossAx val="84029824"/>
        <c:crosses val="autoZero"/>
        <c:auto val="1"/>
        <c:lblAlgn val="ctr"/>
        <c:lblOffset val="100"/>
        <c:noMultiLvlLbl val="0"/>
      </c:catAx>
      <c:valAx>
        <c:axId val="84029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402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Анализ запросов Яндекс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Лист2!$D$21:$D$24</c:f>
              <c:strCache>
                <c:ptCount val="4"/>
                <c:pt idx="0">
                  <c:v>Сертификаты для женщин</c:v>
                </c:pt>
                <c:pt idx="1">
                  <c:v>Сертификаты для мужчин</c:v>
                </c:pt>
                <c:pt idx="2">
                  <c:v>подарочный сертификат шаблон</c:v>
                </c:pt>
                <c:pt idx="3">
                  <c:v>Магазин подарочных сертификатов</c:v>
                </c:pt>
              </c:strCache>
            </c:strRef>
          </c:cat>
          <c:val>
            <c:numRef>
              <c:f>Лист2!$E$21:$E$24</c:f>
              <c:numCache>
                <c:formatCode>General</c:formatCode>
                <c:ptCount val="4"/>
                <c:pt idx="0">
                  <c:v>3971</c:v>
                </c:pt>
                <c:pt idx="1">
                  <c:v>3760</c:v>
                </c:pt>
                <c:pt idx="2">
                  <c:v>3057</c:v>
                </c:pt>
                <c:pt idx="3">
                  <c:v>3005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Анализ запросов </a:t>
            </a:r>
            <a:r>
              <a:rPr lang="en-US"/>
              <a:t>Google</a:t>
            </a:r>
            <a:endParaRPr lang="ru-RU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Лист2!$D$4:$D$8</c:f>
              <c:strCache>
                <c:ptCount val="5"/>
                <c:pt idx="0">
                  <c:v>Сертификаты </c:v>
                </c:pt>
                <c:pt idx="1">
                  <c:v>Подарочные сертификаты</c:v>
                </c:pt>
                <c:pt idx="2">
                  <c:v>Сетрификаты спа</c:v>
                </c:pt>
                <c:pt idx="3">
                  <c:v>спа салон</c:v>
                </c:pt>
                <c:pt idx="4">
                  <c:v>Подарочный сертификат купить</c:v>
                </c:pt>
              </c:strCache>
            </c:strRef>
          </c:cat>
          <c:val>
            <c:numRef>
              <c:f>Лист2!$E$4:$E$8</c:f>
              <c:numCache>
                <c:formatCode>General</c:formatCode>
                <c:ptCount val="5"/>
                <c:pt idx="0">
                  <c:v>70</c:v>
                </c:pt>
                <c:pt idx="1">
                  <c:v>45</c:v>
                </c:pt>
                <c:pt idx="2">
                  <c:v>70</c:v>
                </c:pt>
                <c:pt idx="3">
                  <c:v>40</c:v>
                </c:pt>
                <c:pt idx="4">
                  <c:v>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4013824"/>
        <c:axId val="84015360"/>
        <c:axId val="0"/>
      </c:bar3DChart>
      <c:catAx>
        <c:axId val="84013824"/>
        <c:scaling>
          <c:orientation val="minMax"/>
        </c:scaling>
        <c:delete val="0"/>
        <c:axPos val="l"/>
        <c:majorTickMark val="none"/>
        <c:minorTickMark val="none"/>
        <c:tickLblPos val="nextTo"/>
        <c:crossAx val="84015360"/>
        <c:crosses val="autoZero"/>
        <c:auto val="1"/>
        <c:lblAlgn val="ctr"/>
        <c:lblOffset val="100"/>
        <c:noMultiLvlLbl val="0"/>
      </c:catAx>
      <c:valAx>
        <c:axId val="8401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4013824"/>
        <c:crosses val="autoZero"/>
        <c:crossBetween val="between"/>
      </c:valAx>
    </c:plotArea>
    <c:plotVisOnly val="1"/>
    <c:dispBlanksAs val="gap"/>
    <c:showDLblsOverMax val="0"/>
  </c:chart>
  <c:spPr>
    <a:solidFill>
      <a:srgbClr val="92D050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Анализ запросов Яндекс</a:t>
            </a:r>
          </a:p>
        </c:rich>
      </c:tx>
      <c:layout>
        <c:manualLayout>
          <c:xMode val="edge"/>
          <c:yMode val="edge"/>
          <c:x val="0.21911111111111117"/>
          <c:y val="4.1666666666666664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12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Лист2!$D$21:$D$24</c:f>
              <c:strCache>
                <c:ptCount val="4"/>
                <c:pt idx="0">
                  <c:v>Сертификаты для женщин</c:v>
                </c:pt>
                <c:pt idx="1">
                  <c:v>Сертификаты для мужчин</c:v>
                </c:pt>
                <c:pt idx="2">
                  <c:v>подарочный сертификат шаблон</c:v>
                </c:pt>
                <c:pt idx="3">
                  <c:v>Магазин подарочных сертификатов</c:v>
                </c:pt>
              </c:strCache>
            </c:strRef>
          </c:cat>
          <c:val>
            <c:numRef>
              <c:f>Лист2!$E$21:$E$24</c:f>
              <c:numCache>
                <c:formatCode>General</c:formatCode>
                <c:ptCount val="4"/>
                <c:pt idx="0">
                  <c:v>3971</c:v>
                </c:pt>
                <c:pt idx="1">
                  <c:v>3760</c:v>
                </c:pt>
                <c:pt idx="2">
                  <c:v>3057</c:v>
                </c:pt>
                <c:pt idx="3">
                  <c:v>3005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A$1" fmlaRange="Лист2!$A$3:$A$13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376237</xdr:colOff>
      <xdr:row>2</xdr:row>
      <xdr:rowOff>66674</xdr:rowOff>
    </xdr:from>
    <xdr:to>
      <xdr:col>6</xdr:col>
      <xdr:colOff>3181350</xdr:colOff>
      <xdr:row>13</xdr:row>
      <xdr:rowOff>76199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18</xdr:row>
      <xdr:rowOff>71437</xdr:rowOff>
    </xdr:from>
    <xdr:to>
      <xdr:col>8</xdr:col>
      <xdr:colOff>9525</xdr:colOff>
      <xdr:row>32</xdr:row>
      <xdr:rowOff>80962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552451</xdr:colOff>
      <xdr:row>13</xdr:row>
      <xdr:rowOff>190499</xdr:rowOff>
    </xdr:from>
    <xdr:to>
      <xdr:col>1</xdr:col>
      <xdr:colOff>2800351</xdr:colOff>
      <xdr:row>25</xdr:row>
      <xdr:rowOff>47624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476249</xdr:colOff>
      <xdr:row>3</xdr:row>
      <xdr:rowOff>123825</xdr:rowOff>
    </xdr:from>
    <xdr:to>
      <xdr:col>1</xdr:col>
      <xdr:colOff>3190874</xdr:colOff>
      <xdr:row>13</xdr:row>
      <xdr:rowOff>161925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1</xdr:row>
          <xdr:rowOff>9525</xdr:rowOff>
        </xdr:from>
        <xdr:to>
          <xdr:col>6</xdr:col>
          <xdr:colOff>581025</xdr:colOff>
          <xdr:row>2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257"/>
  <sheetViews>
    <sheetView topLeftCell="A227" workbookViewId="0">
      <selection activeCell="D247" sqref="D247"/>
    </sheetView>
  </sheetViews>
  <sheetFormatPr defaultRowHeight="15" x14ac:dyDescent="0.25"/>
  <cols>
    <col min="1" max="1" width="40" customWidth="1"/>
    <col min="2" max="2" width="39.28515625" customWidth="1"/>
    <col min="3" max="3" width="30.28515625" customWidth="1"/>
    <col min="4" max="4" width="27.140625" customWidth="1"/>
    <col min="16" max="16" width="27" customWidth="1"/>
    <col min="17" max="17" width="22.28515625" customWidth="1"/>
    <col min="18" max="18" width="24.28515625" customWidth="1"/>
  </cols>
  <sheetData>
    <row r="1" spans="1:18" ht="15.75" thickBot="1" x14ac:dyDescent="0.3"/>
    <row r="2" spans="1:18" ht="15.75" thickBot="1" x14ac:dyDescent="0.3">
      <c r="A2" s="4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</row>
    <row r="3" spans="1:18" ht="15.75" thickBot="1" x14ac:dyDescent="0.3">
      <c r="A3" s="114" t="s">
        <v>4</v>
      </c>
      <c r="B3" s="121" t="s">
        <v>1</v>
      </c>
      <c r="C3" s="121" t="s">
        <v>294</v>
      </c>
      <c r="D3" s="128" t="s">
        <v>295</v>
      </c>
      <c r="E3" s="103"/>
      <c r="F3" s="101" t="s">
        <v>3</v>
      </c>
      <c r="G3" s="102"/>
      <c r="H3" s="102"/>
      <c r="I3" s="102"/>
      <c r="J3" s="103"/>
      <c r="K3" s="101" t="s">
        <v>2</v>
      </c>
      <c r="L3" s="102"/>
      <c r="M3" s="102"/>
      <c r="N3" s="102"/>
      <c r="O3" s="102"/>
      <c r="P3" s="112"/>
      <c r="Q3" s="112"/>
      <c r="R3" s="112"/>
    </row>
    <row r="4" spans="1:18" ht="14.25" customHeight="1" x14ac:dyDescent="0.25">
      <c r="A4" s="116" t="s">
        <v>281</v>
      </c>
      <c r="B4" s="119" t="s">
        <v>11</v>
      </c>
      <c r="C4" s="40" t="s">
        <v>296</v>
      </c>
      <c r="D4" s="40" t="s">
        <v>7</v>
      </c>
      <c r="E4" s="104"/>
      <c r="F4" s="53" t="s">
        <v>12</v>
      </c>
      <c r="G4" s="53"/>
      <c r="H4" s="53"/>
      <c r="I4" s="53"/>
      <c r="J4" s="54"/>
      <c r="K4" s="59" t="s">
        <v>5</v>
      </c>
      <c r="L4" s="53"/>
      <c r="M4" s="53"/>
      <c r="N4" s="53"/>
      <c r="O4" s="54"/>
      <c r="P4" s="113"/>
      <c r="Q4" s="113"/>
      <c r="R4" s="113"/>
    </row>
    <row r="5" spans="1:18" ht="15" customHeight="1" x14ac:dyDescent="0.25">
      <c r="A5" s="6" t="str">
        <f t="shared" ref="A5:A10" si="0">A4</f>
        <v>Бытовая техника и электроника</v>
      </c>
      <c r="B5" s="120" t="s">
        <v>5</v>
      </c>
      <c r="C5" s="43" t="s">
        <v>8</v>
      </c>
      <c r="D5" s="43" t="s">
        <v>8</v>
      </c>
      <c r="E5" s="56"/>
      <c r="F5" s="38" t="s">
        <v>5</v>
      </c>
      <c r="G5" s="38"/>
      <c r="H5" s="38"/>
      <c r="I5" s="38"/>
      <c r="J5" s="56"/>
      <c r="K5" s="60" t="s">
        <v>8</v>
      </c>
      <c r="L5" s="38"/>
      <c r="M5" s="38"/>
      <c r="N5" s="38"/>
      <c r="O5" s="56"/>
      <c r="P5" s="6"/>
      <c r="Q5" s="6"/>
      <c r="R5" s="6"/>
    </row>
    <row r="6" spans="1:18" ht="12" customHeight="1" x14ac:dyDescent="0.25">
      <c r="A6" s="6" t="str">
        <f t="shared" si="0"/>
        <v>Бытовая техника и электроника</v>
      </c>
      <c r="B6" s="120" t="s">
        <v>8</v>
      </c>
      <c r="C6" s="43" t="s">
        <v>7</v>
      </c>
      <c r="D6" s="43" t="s">
        <v>10</v>
      </c>
      <c r="E6" s="56"/>
      <c r="F6" s="38" t="s">
        <v>13</v>
      </c>
      <c r="G6" s="38"/>
      <c r="H6" s="38"/>
      <c r="I6" s="38"/>
      <c r="J6" s="56"/>
      <c r="K6" s="60" t="s">
        <v>10</v>
      </c>
      <c r="L6" s="38"/>
      <c r="M6" s="38"/>
      <c r="N6" s="38"/>
      <c r="O6" s="56"/>
      <c r="P6" s="6"/>
      <c r="Q6" s="6"/>
      <c r="R6" s="6"/>
    </row>
    <row r="7" spans="1:18" x14ac:dyDescent="0.25">
      <c r="A7" s="6" t="str">
        <f t="shared" si="0"/>
        <v>Бытовая техника и электроника</v>
      </c>
      <c r="B7" s="120" t="s">
        <v>7</v>
      </c>
      <c r="C7" s="43" t="s">
        <v>10</v>
      </c>
      <c r="D7" s="43" t="s">
        <v>12</v>
      </c>
      <c r="E7" s="56"/>
      <c r="F7" s="38" t="s">
        <v>14</v>
      </c>
      <c r="G7" s="38"/>
      <c r="H7" s="38"/>
      <c r="I7" s="38"/>
      <c r="J7" s="56"/>
      <c r="K7" s="60" t="s">
        <v>7</v>
      </c>
      <c r="L7" s="38"/>
      <c r="M7" s="38"/>
      <c r="N7" s="38"/>
      <c r="O7" s="56"/>
      <c r="P7" s="6"/>
      <c r="Q7" s="6"/>
      <c r="R7" s="6"/>
    </row>
    <row r="8" spans="1:18" ht="12" customHeight="1" x14ac:dyDescent="0.25">
      <c r="A8" s="6" t="str">
        <f t="shared" si="0"/>
        <v>Бытовая техника и электроника</v>
      </c>
      <c r="B8" s="120" t="s">
        <v>10</v>
      </c>
      <c r="C8" s="43" t="s">
        <v>297</v>
      </c>
      <c r="D8" s="43"/>
      <c r="E8" s="56"/>
      <c r="F8" s="38" t="s">
        <v>6</v>
      </c>
      <c r="G8" s="38"/>
      <c r="H8" s="38"/>
      <c r="I8" s="38"/>
      <c r="J8" s="56"/>
      <c r="K8" s="60" t="s">
        <v>11</v>
      </c>
      <c r="L8" s="38"/>
      <c r="M8" s="38"/>
      <c r="N8" s="38"/>
      <c r="O8" s="56"/>
      <c r="P8" s="6"/>
      <c r="Q8" s="6"/>
      <c r="R8" s="6"/>
    </row>
    <row r="9" spans="1:18" x14ac:dyDescent="0.25">
      <c r="A9" s="6" t="str">
        <f t="shared" si="0"/>
        <v>Бытовая техника и электроника</v>
      </c>
      <c r="B9" s="120" t="s">
        <v>9</v>
      </c>
      <c r="C9" s="43" t="s">
        <v>5</v>
      </c>
      <c r="D9" s="43"/>
      <c r="E9" s="56"/>
      <c r="F9" s="38" t="s">
        <v>15</v>
      </c>
      <c r="G9" s="38"/>
      <c r="H9" s="38"/>
      <c r="I9" s="38"/>
      <c r="J9" s="56"/>
      <c r="K9" s="60"/>
      <c r="L9" s="38"/>
      <c r="M9" s="38"/>
      <c r="N9" s="38"/>
      <c r="O9" s="56"/>
      <c r="P9" s="6"/>
      <c r="Q9" s="6"/>
      <c r="R9" s="6"/>
    </row>
    <row r="10" spans="1:18" x14ac:dyDescent="0.25">
      <c r="A10" s="6" t="str">
        <f t="shared" si="0"/>
        <v>Бытовая техника и электроника</v>
      </c>
      <c r="B10" s="6"/>
      <c r="C10" s="43" t="s">
        <v>298</v>
      </c>
      <c r="D10" s="43"/>
      <c r="E10" s="44"/>
      <c r="F10" s="1"/>
      <c r="G10" s="1"/>
      <c r="H10" s="1"/>
      <c r="I10" s="1"/>
      <c r="J10" s="44"/>
      <c r="K10" s="43"/>
      <c r="L10" s="1"/>
      <c r="M10" s="1"/>
      <c r="N10" s="1"/>
      <c r="O10" s="44"/>
      <c r="P10" s="6"/>
      <c r="Q10" s="6"/>
      <c r="R10" s="6"/>
    </row>
    <row r="11" spans="1:18" x14ac:dyDescent="0.25">
      <c r="A11" s="6" t="str">
        <f t="shared" ref="A11:A14" si="1">A10</f>
        <v>Бытовая техника и электроника</v>
      </c>
      <c r="B11" s="6"/>
      <c r="C11" s="43"/>
      <c r="D11" s="43"/>
      <c r="E11" s="44"/>
      <c r="F11" s="1"/>
      <c r="G11" s="1"/>
      <c r="H11" s="1"/>
      <c r="I11" s="1"/>
      <c r="J11" s="44"/>
      <c r="K11" s="43"/>
      <c r="L11" s="1"/>
      <c r="M11" s="1"/>
      <c r="N11" s="1"/>
      <c r="O11" s="44"/>
      <c r="P11" s="6"/>
      <c r="Q11" s="6"/>
      <c r="R11" s="6"/>
    </row>
    <row r="12" spans="1:18" x14ac:dyDescent="0.25">
      <c r="A12" s="6" t="str">
        <f t="shared" si="1"/>
        <v>Бытовая техника и электроника</v>
      </c>
      <c r="B12" s="6"/>
      <c r="C12" s="43"/>
      <c r="D12" s="43"/>
      <c r="E12" s="44"/>
      <c r="F12" s="1"/>
      <c r="G12" s="1"/>
      <c r="H12" s="1"/>
      <c r="I12" s="1"/>
      <c r="J12" s="44"/>
      <c r="K12" s="43"/>
      <c r="L12" s="1"/>
      <c r="M12" s="1"/>
      <c r="N12" s="1"/>
      <c r="O12" s="44"/>
      <c r="P12" s="6"/>
      <c r="Q12" s="6"/>
      <c r="R12" s="6"/>
    </row>
    <row r="13" spans="1:18" x14ac:dyDescent="0.25">
      <c r="A13" s="6" t="str">
        <f t="shared" si="1"/>
        <v>Бытовая техника и электроника</v>
      </c>
      <c r="B13" s="6"/>
      <c r="C13" s="43"/>
      <c r="D13" s="43"/>
      <c r="E13" s="44"/>
      <c r="F13" s="1"/>
      <c r="G13" s="1"/>
      <c r="H13" s="1"/>
      <c r="I13" s="1"/>
      <c r="J13" s="44"/>
      <c r="K13" s="43"/>
      <c r="L13" s="1"/>
      <c r="M13" s="1"/>
      <c r="N13" s="1"/>
      <c r="O13" s="44"/>
      <c r="P13" s="6"/>
      <c r="Q13" s="6"/>
      <c r="R13" s="6"/>
    </row>
    <row r="14" spans="1:18" ht="15.75" thickBot="1" x14ac:dyDescent="0.3">
      <c r="A14" s="3" t="str">
        <f t="shared" si="1"/>
        <v>Бытовая техника и электроника</v>
      </c>
      <c r="B14" s="3"/>
      <c r="C14" s="45"/>
      <c r="D14" s="45"/>
      <c r="E14" s="47"/>
      <c r="F14" s="46"/>
      <c r="G14" s="46"/>
      <c r="H14" s="46"/>
      <c r="I14" s="46"/>
      <c r="J14" s="47"/>
      <c r="K14" s="45"/>
      <c r="L14" s="46"/>
      <c r="M14" s="46"/>
      <c r="N14" s="46"/>
      <c r="O14" s="47"/>
      <c r="P14" s="3"/>
      <c r="Q14" s="3"/>
      <c r="R14" s="3"/>
    </row>
    <row r="15" spans="1:18" ht="15.75" thickBot="1" x14ac:dyDescent="0.3">
      <c r="A15" s="115" t="s">
        <v>273</v>
      </c>
      <c r="B15" s="55" t="s">
        <v>129</v>
      </c>
      <c r="C15" s="59" t="s">
        <v>327</v>
      </c>
      <c r="D15" s="40" t="s">
        <v>299</v>
      </c>
      <c r="E15" s="54"/>
      <c r="F15" s="38" t="s">
        <v>19</v>
      </c>
      <c r="G15" s="38"/>
      <c r="H15" s="38"/>
      <c r="I15" s="38"/>
      <c r="J15" s="38"/>
      <c r="K15" s="60" t="s">
        <v>17</v>
      </c>
      <c r="L15" s="38"/>
      <c r="M15" s="38"/>
      <c r="N15" s="38"/>
      <c r="O15" s="38"/>
      <c r="P15" s="113"/>
      <c r="Q15" s="113"/>
      <c r="R15" s="118"/>
    </row>
    <row r="16" spans="1:18" ht="15.75" thickBot="1" x14ac:dyDescent="0.3">
      <c r="A16" s="1" t="str">
        <f>A15</f>
        <v>Путешествия</v>
      </c>
      <c r="B16" s="55" t="s">
        <v>149</v>
      </c>
      <c r="C16" s="60"/>
      <c r="D16" s="43" t="s">
        <v>324</v>
      </c>
      <c r="E16" s="56"/>
      <c r="F16" s="38"/>
      <c r="G16" s="38"/>
      <c r="H16" s="38"/>
      <c r="I16" s="38"/>
      <c r="J16" s="38"/>
      <c r="K16" s="60" t="s">
        <v>18</v>
      </c>
      <c r="L16" s="38"/>
      <c r="M16" s="38"/>
      <c r="N16" s="38"/>
      <c r="O16" s="38"/>
      <c r="P16" s="6"/>
      <c r="Q16" s="6"/>
      <c r="R16" s="117"/>
    </row>
    <row r="17" spans="1:18" ht="15.75" thickBot="1" x14ac:dyDescent="0.3">
      <c r="A17" s="1" t="str">
        <f t="shared" ref="A17:A20" si="2">A16</f>
        <v>Путешествия</v>
      </c>
      <c r="B17" s="55" t="s">
        <v>155</v>
      </c>
      <c r="C17" s="60"/>
      <c r="D17" s="43" t="s">
        <v>325</v>
      </c>
      <c r="E17" s="56"/>
      <c r="F17" s="38"/>
      <c r="G17" s="105"/>
      <c r="H17" s="38"/>
      <c r="I17" s="38"/>
      <c r="J17" s="38"/>
      <c r="K17" s="60" t="s">
        <v>16</v>
      </c>
      <c r="L17" s="38"/>
      <c r="M17" s="38"/>
      <c r="N17" s="38"/>
      <c r="O17" s="38"/>
      <c r="P17" s="6"/>
      <c r="Q17" s="6"/>
      <c r="R17" s="6"/>
    </row>
    <row r="18" spans="1:18" x14ac:dyDescent="0.25">
      <c r="A18" s="1" t="str">
        <f t="shared" si="2"/>
        <v>Путешествия</v>
      </c>
      <c r="B18" s="55" t="s">
        <v>287</v>
      </c>
      <c r="C18" s="43"/>
      <c r="D18" s="43" t="s">
        <v>326</v>
      </c>
      <c r="E18" s="44"/>
      <c r="F18" s="1"/>
      <c r="G18" s="1"/>
      <c r="H18" s="1"/>
      <c r="I18" s="1"/>
      <c r="J18" s="1"/>
      <c r="K18" s="43"/>
      <c r="L18" s="1"/>
      <c r="M18" s="1"/>
      <c r="N18" s="1"/>
      <c r="O18" s="1"/>
      <c r="P18" s="6"/>
      <c r="Q18" s="6"/>
      <c r="R18" s="6"/>
    </row>
    <row r="19" spans="1:18" x14ac:dyDescent="0.25">
      <c r="A19" s="1" t="str">
        <f t="shared" si="2"/>
        <v>Путешествия</v>
      </c>
      <c r="B19" s="55" t="s">
        <v>288</v>
      </c>
      <c r="C19" s="43"/>
      <c r="D19" s="43"/>
      <c r="E19" s="44"/>
      <c r="F19" s="1"/>
      <c r="G19" s="1"/>
      <c r="H19" s="1"/>
      <c r="I19" s="1"/>
      <c r="J19" s="1"/>
      <c r="K19" s="43"/>
      <c r="L19" s="1"/>
      <c r="M19" s="1"/>
      <c r="N19" s="1"/>
      <c r="O19" s="1"/>
      <c r="P19" s="6"/>
      <c r="Q19" s="6"/>
      <c r="R19" s="6"/>
    </row>
    <row r="20" spans="1:18" ht="15.75" thickBot="1" x14ac:dyDescent="0.3">
      <c r="A20" s="1" t="str">
        <f t="shared" si="2"/>
        <v>Путешествия</v>
      </c>
      <c r="B20" s="58" t="s">
        <v>271</v>
      </c>
      <c r="C20" s="43"/>
      <c r="D20" s="45"/>
      <c r="E20" s="47"/>
      <c r="F20" s="1"/>
      <c r="G20" s="1"/>
      <c r="H20" s="1"/>
      <c r="I20" s="1"/>
      <c r="J20" s="1"/>
      <c r="K20" s="43"/>
      <c r="L20" s="1"/>
      <c r="M20" s="1"/>
      <c r="N20" s="1"/>
      <c r="O20" s="1"/>
      <c r="P20" s="3"/>
      <c r="Q20" s="3"/>
      <c r="R20" s="3"/>
    </row>
    <row r="21" spans="1:18" ht="15.75" thickBot="1" x14ac:dyDescent="0.3">
      <c r="A21" s="2" t="s">
        <v>279</v>
      </c>
      <c r="B21" s="123" t="s">
        <v>142</v>
      </c>
      <c r="C21" s="40"/>
      <c r="D21" s="43" t="s">
        <v>300</v>
      </c>
      <c r="E21" s="38"/>
      <c r="F21" s="59" t="s">
        <v>33</v>
      </c>
      <c r="G21" s="53"/>
      <c r="H21" s="53"/>
      <c r="I21" s="53"/>
      <c r="J21" s="54"/>
      <c r="K21" s="59" t="s">
        <v>25</v>
      </c>
      <c r="L21" s="53"/>
      <c r="M21" s="53"/>
      <c r="N21" s="53"/>
      <c r="O21" s="54"/>
    </row>
    <row r="22" spans="1:18" x14ac:dyDescent="0.25">
      <c r="A22" s="6" t="str">
        <f t="shared" ref="A22:A60" si="3">A21</f>
        <v>Салоны красоты и спа</v>
      </c>
      <c r="B22" s="123" t="s">
        <v>148</v>
      </c>
      <c r="C22" s="43"/>
      <c r="D22" s="43" t="s">
        <v>301</v>
      </c>
      <c r="E22" s="38"/>
      <c r="F22" s="60" t="s">
        <v>34</v>
      </c>
      <c r="G22" s="38"/>
      <c r="H22" s="38"/>
      <c r="I22" s="38"/>
      <c r="J22" s="56"/>
      <c r="K22" s="60" t="s">
        <v>26</v>
      </c>
      <c r="L22" s="38"/>
      <c r="M22" s="38"/>
      <c r="N22" s="38"/>
      <c r="O22" s="56"/>
    </row>
    <row r="23" spans="1:18" x14ac:dyDescent="0.25">
      <c r="A23" s="6" t="str">
        <f t="shared" si="3"/>
        <v>Салоны красоты и спа</v>
      </c>
      <c r="B23" s="123" t="s">
        <v>153</v>
      </c>
      <c r="C23" s="43"/>
      <c r="D23" s="43" t="s">
        <v>302</v>
      </c>
      <c r="E23" s="38"/>
      <c r="F23" s="60" t="s">
        <v>35</v>
      </c>
      <c r="G23" s="38"/>
      <c r="H23" s="38"/>
      <c r="I23" s="38"/>
      <c r="J23" s="56"/>
      <c r="K23" s="60" t="s">
        <v>27</v>
      </c>
      <c r="L23" s="38"/>
      <c r="M23" s="38"/>
      <c r="N23" s="38"/>
      <c r="O23" s="56"/>
    </row>
    <row r="24" spans="1:18" x14ac:dyDescent="0.25">
      <c r="A24" s="6" t="str">
        <f t="shared" si="3"/>
        <v>Салоны красоты и спа</v>
      </c>
      <c r="B24" s="123" t="s">
        <v>166</v>
      </c>
      <c r="C24" s="43"/>
      <c r="D24" s="43" t="s">
        <v>303</v>
      </c>
      <c r="E24" s="38"/>
      <c r="F24" s="60" t="s">
        <v>25</v>
      </c>
      <c r="G24" s="38"/>
      <c r="H24" s="38"/>
      <c r="I24" s="38"/>
      <c r="J24" s="56"/>
      <c r="K24" s="60" t="s">
        <v>28</v>
      </c>
      <c r="L24" s="38"/>
      <c r="M24" s="38"/>
      <c r="N24" s="38"/>
      <c r="O24" s="56"/>
    </row>
    <row r="25" spans="1:18" x14ac:dyDescent="0.25">
      <c r="A25" s="6" t="str">
        <f t="shared" si="3"/>
        <v>Салоны красоты и спа</v>
      </c>
      <c r="B25" s="123" t="s">
        <v>170</v>
      </c>
      <c r="C25" s="43"/>
      <c r="D25" s="43" t="s">
        <v>304</v>
      </c>
      <c r="E25" s="38"/>
      <c r="F25" s="60" t="s">
        <v>36</v>
      </c>
      <c r="G25" s="38"/>
      <c r="H25" s="38"/>
      <c r="I25" s="38"/>
      <c r="J25" s="56"/>
      <c r="K25" s="60" t="s">
        <v>29</v>
      </c>
      <c r="L25" s="38"/>
      <c r="M25" s="38"/>
      <c r="N25" s="38"/>
      <c r="O25" s="56"/>
    </row>
    <row r="26" spans="1:18" x14ac:dyDescent="0.25">
      <c r="A26" s="6" t="str">
        <f t="shared" si="3"/>
        <v>Салоны красоты и спа</v>
      </c>
      <c r="B26" s="123" t="s">
        <v>172</v>
      </c>
      <c r="C26" s="43"/>
      <c r="D26" s="43" t="s">
        <v>305</v>
      </c>
      <c r="E26" s="38"/>
      <c r="F26" s="60" t="s">
        <v>23</v>
      </c>
      <c r="G26" s="38"/>
      <c r="H26" s="38"/>
      <c r="I26" s="38"/>
      <c r="J26" s="56"/>
      <c r="K26" s="60" t="s">
        <v>30</v>
      </c>
      <c r="L26" s="38"/>
      <c r="M26" s="38"/>
      <c r="N26" s="38"/>
      <c r="O26" s="56"/>
    </row>
    <row r="27" spans="1:18" x14ac:dyDescent="0.25">
      <c r="A27" s="6" t="str">
        <f t="shared" si="3"/>
        <v>Салоны красоты и спа</v>
      </c>
      <c r="B27" s="123" t="s">
        <v>177</v>
      </c>
      <c r="C27" s="43"/>
      <c r="D27" s="43" t="s">
        <v>306</v>
      </c>
      <c r="E27" s="38"/>
      <c r="F27" s="60" t="s">
        <v>21</v>
      </c>
      <c r="G27" s="38"/>
      <c r="H27" s="38"/>
      <c r="I27" s="38"/>
      <c r="J27" s="56"/>
      <c r="K27" s="60" t="s">
        <v>31</v>
      </c>
      <c r="L27" s="38"/>
      <c r="M27" s="38"/>
      <c r="N27" s="38"/>
      <c r="O27" s="56"/>
    </row>
    <row r="28" spans="1:18" x14ac:dyDescent="0.25">
      <c r="A28" s="6" t="str">
        <f t="shared" si="3"/>
        <v>Салоны красоты и спа</v>
      </c>
      <c r="B28" s="123" t="s">
        <v>20</v>
      </c>
      <c r="C28" s="43"/>
      <c r="D28" s="43" t="s">
        <v>25</v>
      </c>
      <c r="E28" s="38"/>
      <c r="F28" s="60" t="s">
        <v>24</v>
      </c>
      <c r="G28" s="38"/>
      <c r="H28" s="38"/>
      <c r="I28" s="38"/>
      <c r="J28" s="56"/>
      <c r="K28" s="60" t="s">
        <v>22</v>
      </c>
      <c r="L28" s="38"/>
      <c r="M28" s="38"/>
      <c r="N28" s="38"/>
      <c r="O28" s="56"/>
    </row>
    <row r="29" spans="1:18" x14ac:dyDescent="0.25">
      <c r="A29" s="6" t="str">
        <f t="shared" si="3"/>
        <v>Салоны красоты и спа</v>
      </c>
      <c r="B29" s="123" t="s">
        <v>180</v>
      </c>
      <c r="C29" s="43"/>
      <c r="D29" s="43" t="s">
        <v>307</v>
      </c>
      <c r="E29" s="38"/>
      <c r="F29" s="60"/>
      <c r="G29" s="38"/>
      <c r="H29" s="38"/>
      <c r="I29" s="38"/>
      <c r="J29" s="56"/>
      <c r="K29" s="60" t="s">
        <v>32</v>
      </c>
      <c r="L29" s="38"/>
      <c r="M29" s="38"/>
      <c r="N29" s="38"/>
      <c r="O29" s="56"/>
    </row>
    <row r="30" spans="1:18" x14ac:dyDescent="0.25">
      <c r="A30" s="6" t="str">
        <f t="shared" si="3"/>
        <v>Салоны красоты и спа</v>
      </c>
      <c r="B30" s="123" t="s">
        <v>181</v>
      </c>
      <c r="C30" s="43"/>
      <c r="D30" s="43" t="s">
        <v>328</v>
      </c>
      <c r="E30" s="38"/>
      <c r="F30" s="60"/>
      <c r="G30" s="38"/>
      <c r="H30" s="38"/>
      <c r="I30" s="38"/>
      <c r="J30" s="56"/>
      <c r="K30" s="60" t="s">
        <v>24</v>
      </c>
      <c r="L30" s="38"/>
      <c r="M30" s="38"/>
      <c r="N30" s="38"/>
      <c r="O30" s="56"/>
    </row>
    <row r="31" spans="1:18" x14ac:dyDescent="0.25">
      <c r="A31" s="6" t="str">
        <f t="shared" si="3"/>
        <v>Салоны красоты и спа</v>
      </c>
      <c r="B31" s="123" t="s">
        <v>182</v>
      </c>
      <c r="C31" s="43"/>
      <c r="D31" s="43" t="s">
        <v>308</v>
      </c>
      <c r="E31" s="51"/>
      <c r="F31" s="61"/>
      <c r="G31" s="51"/>
      <c r="H31" s="51"/>
      <c r="I31" s="51"/>
      <c r="J31" s="57"/>
      <c r="K31" s="61"/>
      <c r="L31" s="51"/>
      <c r="M31" s="51"/>
      <c r="N31" s="51"/>
      <c r="O31" s="57"/>
    </row>
    <row r="32" spans="1:18" x14ac:dyDescent="0.25">
      <c r="A32" s="6" t="str">
        <f t="shared" si="3"/>
        <v>Салоны красоты и спа</v>
      </c>
      <c r="B32" s="123" t="s">
        <v>185</v>
      </c>
      <c r="C32" s="43"/>
      <c r="D32" s="43" t="s">
        <v>329</v>
      </c>
      <c r="E32" s="51"/>
      <c r="F32" s="61"/>
      <c r="G32" s="51"/>
      <c r="H32" s="51"/>
      <c r="I32" s="51"/>
      <c r="J32" s="57"/>
      <c r="K32" s="61"/>
      <c r="L32" s="51"/>
      <c r="M32" s="51"/>
      <c r="N32" s="51"/>
      <c r="O32" s="57"/>
    </row>
    <row r="33" spans="1:15" x14ac:dyDescent="0.25">
      <c r="A33" s="6" t="str">
        <f t="shared" si="3"/>
        <v>Салоны красоты и спа</v>
      </c>
      <c r="B33" s="123" t="s">
        <v>189</v>
      </c>
      <c r="C33" s="43"/>
      <c r="D33" s="43" t="s">
        <v>330</v>
      </c>
      <c r="E33" s="51"/>
      <c r="F33" s="61"/>
      <c r="G33" s="51"/>
      <c r="H33" s="51"/>
      <c r="I33" s="51"/>
      <c r="J33" s="57"/>
      <c r="K33" s="61"/>
      <c r="L33" s="51"/>
      <c r="M33" s="51"/>
      <c r="N33" s="51"/>
      <c r="O33" s="57"/>
    </row>
    <row r="34" spans="1:15" x14ac:dyDescent="0.25">
      <c r="A34" s="6" t="str">
        <f t="shared" si="3"/>
        <v>Салоны красоты и спа</v>
      </c>
      <c r="B34" s="123" t="s">
        <v>193</v>
      </c>
      <c r="C34" s="43"/>
      <c r="D34" s="43" t="s">
        <v>331</v>
      </c>
      <c r="E34" s="51"/>
      <c r="F34" s="61"/>
      <c r="G34" s="51"/>
      <c r="H34" s="51"/>
      <c r="I34" s="51"/>
      <c r="J34" s="57"/>
      <c r="K34" s="61"/>
      <c r="L34" s="51"/>
      <c r="M34" s="51"/>
      <c r="N34" s="51"/>
      <c r="O34" s="57"/>
    </row>
    <row r="35" spans="1:15" x14ac:dyDescent="0.25">
      <c r="A35" s="6" t="str">
        <f t="shared" si="3"/>
        <v>Салоны красоты и спа</v>
      </c>
      <c r="B35" s="123" t="s">
        <v>195</v>
      </c>
      <c r="C35" s="43"/>
      <c r="D35" s="43" t="s">
        <v>332</v>
      </c>
      <c r="E35" s="51"/>
      <c r="F35" s="61"/>
      <c r="G35" s="51"/>
      <c r="H35" s="51"/>
      <c r="I35" s="51"/>
      <c r="J35" s="57"/>
      <c r="K35" s="61"/>
      <c r="L35" s="51"/>
      <c r="M35" s="51"/>
      <c r="N35" s="51"/>
      <c r="O35" s="57"/>
    </row>
    <row r="36" spans="1:15" x14ac:dyDescent="0.25">
      <c r="A36" s="6" t="str">
        <f t="shared" si="3"/>
        <v>Салоны красоты и спа</v>
      </c>
      <c r="B36" s="123" t="s">
        <v>200</v>
      </c>
      <c r="C36" s="43"/>
      <c r="D36" s="43" t="s">
        <v>333</v>
      </c>
      <c r="E36" s="51"/>
      <c r="F36" s="61"/>
      <c r="G36" s="51"/>
      <c r="H36" s="51"/>
      <c r="I36" s="51"/>
      <c r="J36" s="57"/>
      <c r="K36" s="61"/>
      <c r="L36" s="51"/>
      <c r="M36" s="51"/>
      <c r="N36" s="51"/>
      <c r="O36" s="57"/>
    </row>
    <row r="37" spans="1:15" x14ac:dyDescent="0.25">
      <c r="A37" s="6" t="str">
        <f t="shared" si="3"/>
        <v>Салоны красоты и спа</v>
      </c>
      <c r="B37" s="123" t="s">
        <v>204</v>
      </c>
      <c r="C37" s="43"/>
      <c r="D37" s="43" t="s">
        <v>334</v>
      </c>
      <c r="E37" s="51"/>
      <c r="F37" s="61"/>
      <c r="G37" s="51"/>
      <c r="H37" s="51"/>
      <c r="I37" s="51"/>
      <c r="J37" s="57"/>
      <c r="K37" s="61"/>
      <c r="L37" s="51"/>
      <c r="M37" s="51"/>
      <c r="N37" s="51"/>
      <c r="O37" s="57"/>
    </row>
    <row r="38" spans="1:15" x14ac:dyDescent="0.25">
      <c r="A38" s="6" t="str">
        <f t="shared" si="3"/>
        <v>Салоны красоты и спа</v>
      </c>
      <c r="B38" s="123" t="s">
        <v>210</v>
      </c>
      <c r="C38" s="43"/>
      <c r="D38" s="43" t="s">
        <v>335</v>
      </c>
      <c r="E38" s="51"/>
      <c r="F38" s="61"/>
      <c r="G38" s="51"/>
      <c r="H38" s="51"/>
      <c r="I38" s="51"/>
      <c r="J38" s="57"/>
      <c r="K38" s="43"/>
      <c r="L38" s="1"/>
      <c r="M38" s="1"/>
      <c r="N38" s="1"/>
      <c r="O38" s="44"/>
    </row>
    <row r="39" spans="1:15" x14ac:dyDescent="0.25">
      <c r="A39" s="6" t="str">
        <f t="shared" si="3"/>
        <v>Салоны красоты и спа</v>
      </c>
      <c r="B39" s="123" t="s">
        <v>211</v>
      </c>
      <c r="C39" s="43"/>
      <c r="D39" s="43" t="s">
        <v>336</v>
      </c>
      <c r="E39" s="51"/>
      <c r="F39" s="61"/>
      <c r="G39" s="51"/>
      <c r="H39" s="51"/>
      <c r="I39" s="51"/>
      <c r="J39" s="57"/>
      <c r="K39" s="43"/>
      <c r="L39" s="1"/>
      <c r="M39" s="1"/>
      <c r="N39" s="1"/>
      <c r="O39" s="44"/>
    </row>
    <row r="40" spans="1:15" x14ac:dyDescent="0.25">
      <c r="A40" s="6" t="str">
        <f t="shared" si="3"/>
        <v>Салоны красоты и спа</v>
      </c>
      <c r="B40" s="123" t="s">
        <v>223</v>
      </c>
      <c r="C40" s="43"/>
      <c r="D40" s="43" t="s">
        <v>337</v>
      </c>
      <c r="E40" s="51"/>
      <c r="F40" s="61"/>
      <c r="G40" s="51"/>
      <c r="H40" s="51"/>
      <c r="I40" s="51"/>
      <c r="J40" s="57"/>
      <c r="K40" s="43"/>
      <c r="L40" s="1"/>
      <c r="M40" s="1"/>
      <c r="N40" s="1"/>
      <c r="O40" s="44"/>
    </row>
    <row r="41" spans="1:15" x14ac:dyDescent="0.25">
      <c r="A41" s="6" t="str">
        <f t="shared" si="3"/>
        <v>Салоны красоты и спа</v>
      </c>
      <c r="B41" s="123" t="s">
        <v>270</v>
      </c>
      <c r="C41" s="43"/>
      <c r="D41" s="43" t="s">
        <v>338</v>
      </c>
      <c r="E41" s="1"/>
      <c r="F41" s="43"/>
      <c r="G41" s="1"/>
      <c r="H41" s="1"/>
      <c r="I41" s="1"/>
      <c r="J41" s="44"/>
      <c r="K41" s="43"/>
      <c r="L41" s="1"/>
      <c r="M41" s="1"/>
      <c r="N41" s="1"/>
      <c r="O41" s="44"/>
    </row>
    <row r="42" spans="1:15" x14ac:dyDescent="0.25">
      <c r="A42" s="6" t="str">
        <f t="shared" si="3"/>
        <v>Салоны красоты и спа</v>
      </c>
      <c r="B42" s="123" t="s">
        <v>254</v>
      </c>
      <c r="C42" s="43"/>
      <c r="D42" s="43" t="s">
        <v>339</v>
      </c>
      <c r="E42" s="1"/>
      <c r="F42" s="43"/>
      <c r="G42" s="1"/>
      <c r="H42" s="1"/>
      <c r="I42" s="1"/>
      <c r="J42" s="44"/>
      <c r="K42" s="43"/>
      <c r="L42" s="1"/>
      <c r="M42" s="1"/>
      <c r="N42" s="1"/>
      <c r="O42" s="44"/>
    </row>
    <row r="43" spans="1:15" x14ac:dyDescent="0.25">
      <c r="A43" s="6" t="str">
        <f t="shared" si="3"/>
        <v>Салоны красоты и спа</v>
      </c>
      <c r="B43" s="123" t="s">
        <v>256</v>
      </c>
      <c r="C43" s="43"/>
      <c r="D43" s="43" t="s">
        <v>340</v>
      </c>
      <c r="E43" s="1"/>
      <c r="F43" s="43"/>
      <c r="G43" s="1"/>
      <c r="H43" s="1"/>
      <c r="I43" s="1"/>
      <c r="J43" s="44"/>
      <c r="K43" s="43"/>
      <c r="L43" s="1"/>
      <c r="M43" s="1"/>
      <c r="N43" s="1"/>
      <c r="O43" s="44"/>
    </row>
    <row r="44" spans="1:15" x14ac:dyDescent="0.25">
      <c r="A44" s="6" t="str">
        <f t="shared" si="3"/>
        <v>Салоны красоты и спа</v>
      </c>
      <c r="B44" s="123" t="s">
        <v>257</v>
      </c>
      <c r="C44" s="43"/>
      <c r="D44" s="43" t="s">
        <v>341</v>
      </c>
      <c r="E44" s="1"/>
      <c r="F44" s="43"/>
      <c r="G44" s="1"/>
      <c r="H44" s="1"/>
      <c r="I44" s="1"/>
      <c r="J44" s="44"/>
      <c r="K44" s="43"/>
      <c r="L44" s="1"/>
      <c r="M44" s="1"/>
      <c r="N44" s="1"/>
      <c r="O44" s="44"/>
    </row>
    <row r="45" spans="1:15" x14ac:dyDescent="0.25">
      <c r="A45" s="6" t="str">
        <f t="shared" si="3"/>
        <v>Салоны красоты и спа</v>
      </c>
      <c r="B45" s="123" t="s">
        <v>261</v>
      </c>
      <c r="C45" s="43"/>
      <c r="D45" s="43" t="s">
        <v>342</v>
      </c>
      <c r="E45" s="1"/>
      <c r="F45" s="43"/>
      <c r="G45" s="1"/>
      <c r="H45" s="1"/>
      <c r="I45" s="1"/>
      <c r="J45" s="44"/>
      <c r="K45" s="43"/>
      <c r="L45" s="1"/>
      <c r="M45" s="1"/>
      <c r="N45" s="1"/>
      <c r="O45" s="44"/>
    </row>
    <row r="46" spans="1:15" x14ac:dyDescent="0.25">
      <c r="A46" s="6" t="str">
        <f t="shared" si="3"/>
        <v>Салоны красоты и спа</v>
      </c>
      <c r="B46" s="123" t="s">
        <v>266</v>
      </c>
      <c r="C46" s="43"/>
      <c r="D46" s="43" t="s">
        <v>343</v>
      </c>
      <c r="E46" s="1"/>
      <c r="F46" s="43"/>
      <c r="G46" s="1"/>
      <c r="H46" s="1"/>
      <c r="I46" s="1"/>
      <c r="J46" s="44"/>
      <c r="K46" s="43"/>
      <c r="L46" s="1"/>
      <c r="M46" s="1"/>
      <c r="N46" s="1"/>
      <c r="O46" s="44"/>
    </row>
    <row r="47" spans="1:15" x14ac:dyDescent="0.25">
      <c r="A47" s="6" t="str">
        <f t="shared" si="3"/>
        <v>Салоны красоты и спа</v>
      </c>
      <c r="B47" s="123" t="s">
        <v>267</v>
      </c>
      <c r="C47" s="43"/>
      <c r="D47" s="43" t="s">
        <v>344</v>
      </c>
      <c r="E47" s="1"/>
      <c r="F47" s="43"/>
      <c r="G47" s="1"/>
      <c r="H47" s="1"/>
      <c r="I47" s="1"/>
      <c r="J47" s="44"/>
      <c r="K47" s="43"/>
      <c r="L47" s="1"/>
      <c r="M47" s="1"/>
      <c r="N47" s="1"/>
      <c r="O47" s="44"/>
    </row>
    <row r="48" spans="1:15" x14ac:dyDescent="0.25">
      <c r="A48" s="6" t="str">
        <f t="shared" si="3"/>
        <v>Салоны красоты и спа</v>
      </c>
      <c r="C48" s="43"/>
      <c r="D48" s="43" t="s">
        <v>345</v>
      </c>
      <c r="E48" s="1"/>
      <c r="F48" s="43"/>
      <c r="G48" s="1"/>
      <c r="H48" s="1"/>
      <c r="I48" s="1"/>
      <c r="J48" s="44"/>
      <c r="K48" s="43"/>
      <c r="L48" s="1"/>
      <c r="M48" s="1"/>
      <c r="N48" s="1"/>
      <c r="O48" s="44"/>
    </row>
    <row r="49" spans="1:15" x14ac:dyDescent="0.25">
      <c r="A49" s="6" t="str">
        <f t="shared" si="3"/>
        <v>Салоны красоты и спа</v>
      </c>
      <c r="C49" s="43"/>
      <c r="D49" s="43" t="s">
        <v>346</v>
      </c>
      <c r="E49" s="1"/>
      <c r="F49" s="43"/>
      <c r="G49" s="1"/>
      <c r="H49" s="1"/>
      <c r="I49" s="1"/>
      <c r="J49" s="44"/>
      <c r="K49" s="43"/>
      <c r="L49" s="1"/>
      <c r="M49" s="1"/>
      <c r="N49" s="1"/>
      <c r="O49" s="44"/>
    </row>
    <row r="50" spans="1:15" x14ac:dyDescent="0.25">
      <c r="A50" s="6" t="str">
        <f t="shared" si="3"/>
        <v>Салоны красоты и спа</v>
      </c>
      <c r="C50" s="43"/>
      <c r="D50" s="43" t="s">
        <v>347</v>
      </c>
      <c r="E50" s="1"/>
      <c r="F50" s="43"/>
      <c r="G50" s="1"/>
      <c r="H50" s="1"/>
      <c r="I50" s="1"/>
      <c r="J50" s="44"/>
      <c r="K50" s="43"/>
      <c r="L50" s="1"/>
      <c r="M50" s="1"/>
      <c r="N50" s="1"/>
      <c r="O50" s="44"/>
    </row>
    <row r="51" spans="1:15" x14ac:dyDescent="0.25">
      <c r="A51" s="6" t="str">
        <f t="shared" si="3"/>
        <v>Салоны красоты и спа</v>
      </c>
      <c r="C51" s="43"/>
      <c r="D51" s="43" t="s">
        <v>348</v>
      </c>
      <c r="E51" s="1"/>
      <c r="F51" s="43"/>
      <c r="G51" s="1"/>
      <c r="H51" s="1"/>
      <c r="I51" s="1"/>
      <c r="J51" s="44"/>
      <c r="K51" s="43"/>
      <c r="L51" s="1"/>
      <c r="M51" s="1"/>
      <c r="N51" s="1"/>
      <c r="O51" s="44"/>
    </row>
    <row r="52" spans="1:15" x14ac:dyDescent="0.25">
      <c r="A52" s="6" t="str">
        <f t="shared" si="3"/>
        <v>Салоны красоты и спа</v>
      </c>
      <c r="C52" s="43"/>
      <c r="D52" s="43" t="s">
        <v>349</v>
      </c>
      <c r="E52" s="1"/>
      <c r="F52" s="43"/>
      <c r="G52" s="1"/>
      <c r="H52" s="1"/>
      <c r="I52" s="1"/>
      <c r="J52" s="44"/>
      <c r="K52" s="43"/>
      <c r="L52" s="1"/>
      <c r="M52" s="1"/>
      <c r="N52" s="1"/>
      <c r="O52" s="44"/>
    </row>
    <row r="53" spans="1:15" x14ac:dyDescent="0.25">
      <c r="A53" s="6" t="str">
        <f t="shared" si="3"/>
        <v>Салоны красоты и спа</v>
      </c>
      <c r="C53" s="43"/>
      <c r="D53" s="43" t="s">
        <v>350</v>
      </c>
      <c r="E53" s="1"/>
      <c r="F53" s="43"/>
      <c r="G53" s="1"/>
      <c r="H53" s="1"/>
      <c r="I53" s="1"/>
      <c r="J53" s="44"/>
      <c r="K53" s="43"/>
      <c r="L53" s="1"/>
      <c r="M53" s="1"/>
      <c r="N53" s="1"/>
      <c r="O53" s="44"/>
    </row>
    <row r="54" spans="1:15" x14ac:dyDescent="0.25">
      <c r="A54" s="6" t="str">
        <f t="shared" si="3"/>
        <v>Салоны красоты и спа</v>
      </c>
      <c r="C54" s="43"/>
      <c r="D54" s="43" t="s">
        <v>351</v>
      </c>
      <c r="E54" s="1"/>
      <c r="F54" s="43"/>
      <c r="G54" s="1"/>
      <c r="H54" s="1"/>
      <c r="I54" s="1"/>
      <c r="J54" s="44"/>
      <c r="K54" s="43"/>
      <c r="L54" s="1"/>
      <c r="M54" s="1"/>
      <c r="N54" s="1"/>
      <c r="O54" s="44"/>
    </row>
    <row r="55" spans="1:15" x14ac:dyDescent="0.25">
      <c r="A55" s="6" t="str">
        <f t="shared" si="3"/>
        <v>Салоны красоты и спа</v>
      </c>
      <c r="C55" s="43"/>
      <c r="D55" s="43" t="s">
        <v>352</v>
      </c>
      <c r="E55" s="1"/>
      <c r="F55" s="43"/>
      <c r="G55" s="1"/>
      <c r="H55" s="1"/>
      <c r="I55" s="1"/>
      <c r="J55" s="44"/>
      <c r="K55" s="43"/>
      <c r="L55" s="1"/>
      <c r="M55" s="1"/>
      <c r="N55" s="1"/>
      <c r="O55" s="44"/>
    </row>
    <row r="56" spans="1:15" x14ac:dyDescent="0.25">
      <c r="A56" s="6" t="str">
        <f t="shared" si="3"/>
        <v>Салоны красоты и спа</v>
      </c>
      <c r="C56" s="43"/>
      <c r="D56" s="43" t="s">
        <v>353</v>
      </c>
      <c r="E56" s="1"/>
      <c r="F56" s="43"/>
      <c r="G56" s="1"/>
      <c r="H56" s="1"/>
      <c r="I56" s="1"/>
      <c r="J56" s="44"/>
      <c r="K56" s="43"/>
      <c r="L56" s="1"/>
      <c r="M56" s="1"/>
      <c r="N56" s="1"/>
      <c r="O56" s="44"/>
    </row>
    <row r="57" spans="1:15" x14ac:dyDescent="0.25">
      <c r="A57" s="6" t="str">
        <f t="shared" si="3"/>
        <v>Салоны красоты и спа</v>
      </c>
      <c r="C57" s="43"/>
      <c r="D57" s="43" t="s">
        <v>354</v>
      </c>
      <c r="E57" s="1"/>
      <c r="F57" s="43"/>
      <c r="G57" s="1"/>
      <c r="H57" s="1"/>
      <c r="I57" s="1"/>
      <c r="J57" s="44"/>
      <c r="K57" s="43"/>
      <c r="L57" s="1"/>
      <c r="M57" s="1"/>
      <c r="N57" s="1"/>
      <c r="O57" s="44"/>
    </row>
    <row r="58" spans="1:15" x14ac:dyDescent="0.25">
      <c r="A58" s="6" t="str">
        <f t="shared" si="3"/>
        <v>Салоны красоты и спа</v>
      </c>
      <c r="C58" s="43"/>
      <c r="D58" s="43" t="s">
        <v>347</v>
      </c>
      <c r="E58" s="1"/>
      <c r="F58" s="43"/>
      <c r="G58" s="1"/>
      <c r="H58" s="1"/>
      <c r="I58" s="1"/>
      <c r="J58" s="44"/>
      <c r="K58" s="43"/>
      <c r="L58" s="1"/>
      <c r="M58" s="1"/>
      <c r="N58" s="1"/>
      <c r="O58" s="44"/>
    </row>
    <row r="59" spans="1:15" x14ac:dyDescent="0.25">
      <c r="A59" s="6" t="str">
        <f t="shared" si="3"/>
        <v>Салоны красоты и спа</v>
      </c>
      <c r="C59" s="43"/>
      <c r="D59" s="43" t="s">
        <v>355</v>
      </c>
      <c r="E59" s="1"/>
      <c r="F59" s="43"/>
      <c r="G59" s="1"/>
      <c r="H59" s="1"/>
      <c r="I59" s="1"/>
      <c r="J59" s="44"/>
      <c r="K59" s="43"/>
      <c r="L59" s="1"/>
      <c r="M59" s="1"/>
      <c r="N59" s="1"/>
      <c r="O59" s="44"/>
    </row>
    <row r="60" spans="1:15" ht="15.75" thickBot="1" x14ac:dyDescent="0.3">
      <c r="A60" s="3" t="str">
        <f t="shared" si="3"/>
        <v>Салоны красоты и спа</v>
      </c>
      <c r="C60" s="45"/>
      <c r="D60" s="45"/>
      <c r="E60" s="46"/>
      <c r="F60" s="45"/>
      <c r="G60" s="46"/>
      <c r="H60" s="46"/>
      <c r="I60" s="46"/>
      <c r="J60" s="47"/>
      <c r="K60" s="45"/>
      <c r="L60" s="46"/>
      <c r="M60" s="46"/>
      <c r="N60" s="46"/>
      <c r="O60" s="47"/>
    </row>
    <row r="61" spans="1:15" ht="15.75" thickBot="1" x14ac:dyDescent="0.3">
      <c r="A61" s="5" t="s">
        <v>37</v>
      </c>
      <c r="B61" s="113"/>
      <c r="C61" s="113"/>
      <c r="D61" s="40"/>
      <c r="E61" s="42"/>
      <c r="F61" s="1"/>
      <c r="G61" s="1"/>
      <c r="H61" s="1"/>
      <c r="I61" s="1"/>
      <c r="J61" s="1"/>
      <c r="K61" s="61" t="s">
        <v>38</v>
      </c>
      <c r="L61" s="51"/>
      <c r="M61" s="51"/>
      <c r="N61" s="51"/>
      <c r="O61" s="57"/>
    </row>
    <row r="62" spans="1:15" x14ac:dyDescent="0.25">
      <c r="A62" s="43" t="str">
        <f>A61</f>
        <v>Медецинские услуги</v>
      </c>
      <c r="B62" s="6"/>
      <c r="C62" s="6"/>
      <c r="D62" s="43"/>
      <c r="E62" s="44"/>
      <c r="F62" s="1"/>
      <c r="G62" s="1"/>
      <c r="H62" s="1"/>
      <c r="I62" s="1"/>
      <c r="J62" s="1"/>
      <c r="K62" s="61" t="s">
        <v>39</v>
      </c>
      <c r="L62" s="51"/>
      <c r="M62" s="51"/>
      <c r="N62" s="51"/>
      <c r="O62" s="57"/>
    </row>
    <row r="63" spans="1:15" ht="15.75" thickBot="1" x14ac:dyDescent="0.3">
      <c r="A63" s="45" t="str">
        <f>A62</f>
        <v>Медецинские услуги</v>
      </c>
      <c r="B63" s="3"/>
      <c r="C63" s="3"/>
      <c r="D63" s="45"/>
      <c r="E63" s="47"/>
      <c r="F63" s="1"/>
      <c r="G63" s="1"/>
      <c r="H63" s="1"/>
      <c r="I63" s="1"/>
      <c r="J63" s="1"/>
      <c r="K63" s="106" t="s">
        <v>40</v>
      </c>
      <c r="L63" s="107"/>
      <c r="M63" s="107"/>
      <c r="N63" s="107"/>
      <c r="O63" s="108"/>
    </row>
    <row r="64" spans="1:15" ht="15.75" thickBot="1" x14ac:dyDescent="0.3">
      <c r="A64" s="5" t="s">
        <v>275</v>
      </c>
      <c r="B64" s="52" t="s">
        <v>131</v>
      </c>
      <c r="C64" s="113" t="s">
        <v>356</v>
      </c>
      <c r="D64" t="s">
        <v>367</v>
      </c>
      <c r="E64" s="67"/>
      <c r="F64" s="65" t="s">
        <v>41</v>
      </c>
      <c r="G64" s="66"/>
      <c r="H64" s="66"/>
      <c r="I64" s="66"/>
      <c r="J64" s="67"/>
      <c r="K64" s="61" t="s">
        <v>51</v>
      </c>
      <c r="L64" s="51"/>
      <c r="M64" s="51"/>
      <c r="N64" s="51"/>
      <c r="O64" s="57"/>
    </row>
    <row r="65" spans="1:15" x14ac:dyDescent="0.25">
      <c r="A65" s="1" t="str">
        <f t="shared" ref="A65:A89" si="4">A64</f>
        <v>Одежда и обувь</v>
      </c>
      <c r="B65" s="55" t="s">
        <v>132</v>
      </c>
      <c r="C65" s="6" t="s">
        <v>55</v>
      </c>
      <c r="D65" t="s">
        <v>368</v>
      </c>
      <c r="E65" s="57"/>
      <c r="F65" s="61" t="s">
        <v>46</v>
      </c>
      <c r="G65" s="51"/>
      <c r="H65" s="51"/>
      <c r="I65" s="51"/>
      <c r="J65" s="57"/>
      <c r="K65" s="61" t="s">
        <v>42</v>
      </c>
      <c r="L65" s="51"/>
      <c r="M65" s="51"/>
      <c r="N65" s="51"/>
      <c r="O65" s="57"/>
    </row>
    <row r="66" spans="1:15" x14ac:dyDescent="0.25">
      <c r="A66" s="1" t="str">
        <f t="shared" si="4"/>
        <v>Одежда и обувь</v>
      </c>
      <c r="B66" s="55" t="s">
        <v>134</v>
      </c>
      <c r="C66" s="6" t="s">
        <v>176</v>
      </c>
      <c r="D66" t="s">
        <v>41</v>
      </c>
      <c r="E66" s="57"/>
      <c r="F66" s="61" t="s">
        <v>44</v>
      </c>
      <c r="G66" s="51"/>
      <c r="H66" s="51"/>
      <c r="I66" s="51"/>
      <c r="J66" s="57"/>
      <c r="K66" s="61" t="s">
        <v>52</v>
      </c>
      <c r="L66" s="51"/>
      <c r="M66" s="51"/>
      <c r="N66" s="51"/>
      <c r="O66" s="57"/>
    </row>
    <row r="67" spans="1:15" x14ac:dyDescent="0.25">
      <c r="A67" s="1" t="str">
        <f t="shared" si="4"/>
        <v>Одежда и обувь</v>
      </c>
      <c r="B67" s="55" t="s">
        <v>135</v>
      </c>
      <c r="C67" s="6" t="s">
        <v>357</v>
      </c>
      <c r="D67" t="s">
        <v>356</v>
      </c>
      <c r="E67" s="57"/>
      <c r="F67" s="61" t="s">
        <v>47</v>
      </c>
      <c r="G67" s="51"/>
      <c r="H67" s="51"/>
      <c r="I67" s="51"/>
      <c r="J67" s="57"/>
      <c r="K67" s="61" t="s">
        <v>53</v>
      </c>
      <c r="L67" s="51"/>
      <c r="M67" s="51"/>
      <c r="N67" s="51"/>
      <c r="O67" s="57"/>
    </row>
    <row r="68" spans="1:15" x14ac:dyDescent="0.25">
      <c r="A68" s="1" t="str">
        <f t="shared" si="4"/>
        <v>Одежда и обувь</v>
      </c>
      <c r="B68" s="55" t="s">
        <v>141</v>
      </c>
      <c r="C68" s="6" t="s">
        <v>41</v>
      </c>
      <c r="D68" t="s">
        <v>96</v>
      </c>
      <c r="E68" s="57"/>
      <c r="F68" s="61" t="s">
        <v>43</v>
      </c>
      <c r="G68" s="51"/>
      <c r="H68" s="51"/>
      <c r="I68" s="51"/>
      <c r="J68" s="57"/>
      <c r="K68" s="61" t="s">
        <v>45</v>
      </c>
      <c r="L68" s="51"/>
      <c r="M68" s="51"/>
      <c r="N68" s="51"/>
      <c r="O68" s="57"/>
    </row>
    <row r="69" spans="1:15" x14ac:dyDescent="0.25">
      <c r="A69" s="1" t="str">
        <f t="shared" si="4"/>
        <v>Одежда и обувь</v>
      </c>
      <c r="B69" s="55" t="s">
        <v>143</v>
      </c>
      <c r="C69" s="6" t="s">
        <v>358</v>
      </c>
      <c r="E69" s="57"/>
      <c r="F69" s="61" t="s">
        <v>48</v>
      </c>
      <c r="G69" s="51"/>
      <c r="H69" s="51"/>
      <c r="I69" s="51"/>
      <c r="J69" s="57"/>
      <c r="K69" s="61" t="s">
        <v>54</v>
      </c>
      <c r="L69" s="51"/>
      <c r="M69" s="51"/>
      <c r="N69" s="51"/>
      <c r="O69" s="57"/>
    </row>
    <row r="70" spans="1:15" x14ac:dyDescent="0.25">
      <c r="A70" s="1" t="str">
        <f t="shared" si="4"/>
        <v>Одежда и обувь</v>
      </c>
      <c r="B70" s="55" t="s">
        <v>145</v>
      </c>
      <c r="C70" s="6" t="s">
        <v>132</v>
      </c>
      <c r="E70" s="57"/>
      <c r="F70" s="61" t="s">
        <v>49</v>
      </c>
      <c r="G70" s="51"/>
      <c r="H70" s="51"/>
      <c r="I70" s="51"/>
      <c r="J70" s="57"/>
      <c r="K70" s="61" t="s">
        <v>55</v>
      </c>
      <c r="L70" s="51"/>
      <c r="M70" s="51"/>
      <c r="N70" s="51"/>
      <c r="O70" s="57"/>
    </row>
    <row r="71" spans="1:15" x14ac:dyDescent="0.25">
      <c r="A71" s="1" t="str">
        <f t="shared" si="4"/>
        <v>Одежда и обувь</v>
      </c>
      <c r="B71" s="55" t="s">
        <v>146</v>
      </c>
      <c r="C71" s="6" t="s">
        <v>359</v>
      </c>
      <c r="E71" s="57"/>
      <c r="F71" s="61" t="s">
        <v>42</v>
      </c>
      <c r="G71" s="51"/>
      <c r="H71" s="51"/>
      <c r="I71" s="51"/>
      <c r="J71" s="57"/>
      <c r="K71" s="61" t="s">
        <v>56</v>
      </c>
      <c r="L71" s="51"/>
      <c r="M71" s="51"/>
      <c r="N71" s="51"/>
      <c r="O71" s="57"/>
    </row>
    <row r="72" spans="1:15" x14ac:dyDescent="0.25">
      <c r="A72" s="1" t="str">
        <f t="shared" si="4"/>
        <v>Одежда и обувь</v>
      </c>
      <c r="B72" s="55" t="s">
        <v>158</v>
      </c>
      <c r="C72" s="6" t="s">
        <v>56</v>
      </c>
      <c r="E72" s="57"/>
      <c r="F72" s="61" t="s">
        <v>50</v>
      </c>
      <c r="G72" s="51"/>
      <c r="H72" s="51"/>
      <c r="I72" s="51"/>
      <c r="J72" s="57"/>
      <c r="K72" s="61" t="s">
        <v>95</v>
      </c>
      <c r="L72" s="51"/>
      <c r="M72" s="51"/>
      <c r="N72" s="51"/>
      <c r="O72" s="57"/>
    </row>
    <row r="73" spans="1:15" x14ac:dyDescent="0.25">
      <c r="A73" s="1" t="str">
        <f t="shared" si="4"/>
        <v>Одежда и обувь</v>
      </c>
      <c r="B73" s="55" t="s">
        <v>159</v>
      </c>
      <c r="C73" s="6" t="s">
        <v>360</v>
      </c>
      <c r="D73" s="51"/>
      <c r="E73" s="57"/>
      <c r="F73" s="61"/>
      <c r="G73" s="51"/>
      <c r="H73" s="51"/>
      <c r="I73" s="51"/>
      <c r="J73" s="57"/>
      <c r="K73" s="61" t="s">
        <v>96</v>
      </c>
      <c r="L73" s="51"/>
      <c r="M73" s="51"/>
      <c r="N73" s="51"/>
      <c r="O73" s="57"/>
    </row>
    <row r="74" spans="1:15" x14ac:dyDescent="0.25">
      <c r="A74" s="1" t="str">
        <f t="shared" si="4"/>
        <v>Одежда и обувь</v>
      </c>
      <c r="B74" s="55" t="s">
        <v>161</v>
      </c>
      <c r="C74" s="6" t="s">
        <v>361</v>
      </c>
      <c r="D74" s="51"/>
      <c r="E74" s="57"/>
      <c r="F74" s="61"/>
      <c r="G74" s="51"/>
      <c r="H74" s="51"/>
      <c r="I74" s="51"/>
      <c r="J74" s="57"/>
      <c r="K74" s="61"/>
      <c r="L74" s="51"/>
      <c r="M74" s="51"/>
      <c r="N74" s="51"/>
      <c r="O74" s="57"/>
    </row>
    <row r="75" spans="1:15" x14ac:dyDescent="0.25">
      <c r="A75" s="1" t="str">
        <f t="shared" si="4"/>
        <v>Одежда и обувь</v>
      </c>
      <c r="B75" s="55" t="s">
        <v>162</v>
      </c>
      <c r="C75" s="6" t="s">
        <v>362</v>
      </c>
      <c r="D75" s="51"/>
      <c r="E75" s="57"/>
      <c r="F75" s="61"/>
      <c r="G75" s="51"/>
      <c r="H75" s="51"/>
      <c r="I75" s="51"/>
      <c r="J75" s="57"/>
      <c r="K75" s="61"/>
      <c r="L75" s="51"/>
      <c r="M75" s="51"/>
      <c r="N75" s="51"/>
      <c r="O75" s="57"/>
    </row>
    <row r="76" spans="1:15" x14ac:dyDescent="0.25">
      <c r="A76" s="1" t="str">
        <f t="shared" si="4"/>
        <v>Одежда и обувь</v>
      </c>
      <c r="B76" s="55" t="s">
        <v>164</v>
      </c>
      <c r="C76" s="6" t="s">
        <v>45</v>
      </c>
      <c r="D76" s="51"/>
      <c r="E76" s="57"/>
      <c r="F76" s="61"/>
      <c r="G76" s="51"/>
      <c r="H76" s="51"/>
      <c r="I76" s="51"/>
      <c r="J76" s="57"/>
      <c r="K76" s="61"/>
      <c r="L76" s="51"/>
      <c r="M76" s="51"/>
      <c r="N76" s="51"/>
      <c r="O76" s="57"/>
    </row>
    <row r="77" spans="1:15" x14ac:dyDescent="0.25">
      <c r="A77" s="1" t="str">
        <f t="shared" si="4"/>
        <v>Одежда и обувь</v>
      </c>
      <c r="B77" s="55" t="s">
        <v>176</v>
      </c>
      <c r="C77" s="6" t="s">
        <v>363</v>
      </c>
      <c r="D77" s="51"/>
      <c r="E77" s="57"/>
      <c r="F77" s="61"/>
      <c r="G77" s="51"/>
      <c r="H77" s="51"/>
      <c r="I77" s="51"/>
      <c r="J77" s="57"/>
      <c r="K77" s="61"/>
      <c r="L77" s="51"/>
      <c r="M77" s="51"/>
      <c r="N77" s="51"/>
      <c r="O77" s="57"/>
    </row>
    <row r="78" spans="1:15" x14ac:dyDescent="0.25">
      <c r="A78" s="1" t="str">
        <f t="shared" si="4"/>
        <v>Одежда и обувь</v>
      </c>
      <c r="B78" s="55" t="s">
        <v>179</v>
      </c>
      <c r="C78" s="6" t="s">
        <v>364</v>
      </c>
      <c r="D78" s="51"/>
      <c r="E78" s="57"/>
      <c r="F78" s="61"/>
      <c r="G78" s="51"/>
      <c r="H78" s="51"/>
      <c r="I78" s="51"/>
      <c r="J78" s="57"/>
      <c r="K78" s="61"/>
      <c r="L78" s="51"/>
      <c r="M78" s="51"/>
      <c r="N78" s="51"/>
      <c r="O78" s="57"/>
    </row>
    <row r="79" spans="1:15" x14ac:dyDescent="0.25">
      <c r="A79" s="1" t="str">
        <f t="shared" si="4"/>
        <v>Одежда и обувь</v>
      </c>
      <c r="B79" s="55" t="s">
        <v>187</v>
      </c>
      <c r="C79" s="6" t="s">
        <v>365</v>
      </c>
      <c r="D79" s="51"/>
      <c r="E79" s="57"/>
      <c r="F79" s="61"/>
      <c r="G79" s="51"/>
      <c r="H79" s="51"/>
      <c r="I79" s="51"/>
      <c r="J79" s="57"/>
      <c r="K79" s="61"/>
      <c r="L79" s="51"/>
      <c r="M79" s="51"/>
      <c r="N79" s="51"/>
      <c r="O79" s="57"/>
    </row>
    <row r="80" spans="1:15" x14ac:dyDescent="0.25">
      <c r="A80" s="1" t="str">
        <f t="shared" si="4"/>
        <v>Одежда и обувь</v>
      </c>
      <c r="B80" s="55" t="s">
        <v>41</v>
      </c>
      <c r="C80" s="6" t="s">
        <v>366</v>
      </c>
      <c r="D80" s="51"/>
      <c r="E80" s="57"/>
      <c r="F80" s="61"/>
      <c r="G80" s="51"/>
      <c r="H80" s="51"/>
      <c r="I80" s="51"/>
      <c r="J80" s="57"/>
      <c r="K80" s="61"/>
      <c r="L80" s="51"/>
      <c r="M80" s="51"/>
      <c r="N80" s="51"/>
      <c r="O80" s="57"/>
    </row>
    <row r="81" spans="1:15" x14ac:dyDescent="0.25">
      <c r="A81" s="1" t="str">
        <f t="shared" si="4"/>
        <v>Одежда и обувь</v>
      </c>
      <c r="B81" s="55" t="s">
        <v>42</v>
      </c>
      <c r="C81" s="122"/>
      <c r="D81" s="51"/>
      <c r="E81" s="57"/>
      <c r="F81" s="61"/>
      <c r="G81" s="51"/>
      <c r="H81" s="51"/>
      <c r="I81" s="51"/>
      <c r="J81" s="57"/>
      <c r="K81" s="61"/>
      <c r="L81" s="51"/>
      <c r="M81" s="51"/>
      <c r="N81" s="51"/>
      <c r="O81" s="57"/>
    </row>
    <row r="82" spans="1:15" x14ac:dyDescent="0.25">
      <c r="A82" s="1" t="str">
        <f t="shared" si="4"/>
        <v>Одежда и обувь</v>
      </c>
      <c r="B82" s="55" t="s">
        <v>43</v>
      </c>
      <c r="C82" s="122"/>
      <c r="D82" s="51"/>
      <c r="E82" s="57"/>
      <c r="F82" s="61"/>
      <c r="G82" s="51"/>
      <c r="H82" s="51"/>
      <c r="I82" s="51"/>
      <c r="J82" s="57"/>
      <c r="K82" s="61"/>
      <c r="L82" s="51"/>
      <c r="M82" s="51"/>
      <c r="N82" s="51"/>
      <c r="O82" s="57"/>
    </row>
    <row r="83" spans="1:15" x14ac:dyDescent="0.25">
      <c r="A83" s="9" t="str">
        <f t="shared" si="4"/>
        <v>Одежда и обувь</v>
      </c>
      <c r="B83" s="55" t="s">
        <v>216</v>
      </c>
      <c r="C83" s="122"/>
      <c r="D83" s="51"/>
      <c r="E83" s="57"/>
      <c r="F83" s="61"/>
      <c r="G83" s="51"/>
      <c r="H83" s="51"/>
      <c r="I83" s="51"/>
      <c r="J83" s="57"/>
      <c r="K83" s="61"/>
      <c r="L83" s="51"/>
      <c r="M83" s="51"/>
      <c r="N83" s="51"/>
      <c r="O83" s="57"/>
    </row>
    <row r="84" spans="1:15" x14ac:dyDescent="0.25">
      <c r="A84" s="9" t="str">
        <f t="shared" si="4"/>
        <v>Одежда и обувь</v>
      </c>
      <c r="B84" s="55" t="s">
        <v>231</v>
      </c>
      <c r="C84" s="6"/>
      <c r="D84" s="1"/>
      <c r="E84" s="44"/>
      <c r="F84" s="43"/>
      <c r="G84" s="1"/>
      <c r="H84" s="1"/>
      <c r="I84" s="1"/>
      <c r="J84" s="44"/>
      <c r="K84" s="43"/>
      <c r="L84" s="1"/>
      <c r="M84" s="1"/>
      <c r="N84" s="1"/>
      <c r="O84" s="44"/>
    </row>
    <row r="85" spans="1:15" x14ac:dyDescent="0.25">
      <c r="A85" s="9" t="str">
        <f t="shared" si="4"/>
        <v>Одежда и обувь</v>
      </c>
      <c r="B85" s="55" t="s">
        <v>234</v>
      </c>
      <c r="C85" s="6"/>
      <c r="D85" s="1"/>
      <c r="E85" s="44"/>
      <c r="F85" s="43"/>
      <c r="G85" s="1"/>
      <c r="H85" s="1"/>
      <c r="I85" s="1"/>
      <c r="J85" s="44"/>
      <c r="K85" s="43"/>
      <c r="L85" s="1"/>
      <c r="M85" s="1"/>
      <c r="N85" s="1"/>
      <c r="O85" s="44"/>
    </row>
    <row r="86" spans="1:15" x14ac:dyDescent="0.25">
      <c r="A86" s="9" t="str">
        <f t="shared" si="4"/>
        <v>Одежда и обувь</v>
      </c>
      <c r="B86" s="55" t="s">
        <v>250</v>
      </c>
      <c r="C86" s="6"/>
      <c r="D86" s="1"/>
      <c r="E86" s="44"/>
      <c r="F86" s="43"/>
      <c r="G86" s="1"/>
      <c r="H86" s="1"/>
      <c r="I86" s="1"/>
      <c r="J86" s="44"/>
      <c r="K86" s="43"/>
      <c r="L86" s="1"/>
      <c r="M86" s="1"/>
      <c r="N86" s="1"/>
      <c r="O86" s="44"/>
    </row>
    <row r="87" spans="1:15" x14ac:dyDescent="0.25">
      <c r="A87" s="9" t="str">
        <f t="shared" si="4"/>
        <v>Одежда и обувь</v>
      </c>
      <c r="B87" s="55" t="s">
        <v>289</v>
      </c>
      <c r="C87" s="6"/>
      <c r="D87" s="1"/>
      <c r="E87" s="44"/>
      <c r="F87" s="43"/>
      <c r="G87" s="1"/>
      <c r="H87" s="1"/>
      <c r="I87" s="1"/>
      <c r="J87" s="44"/>
      <c r="K87" s="43"/>
      <c r="L87" s="1"/>
      <c r="M87" s="1"/>
      <c r="N87" s="1"/>
      <c r="O87" s="44"/>
    </row>
    <row r="88" spans="1:15" x14ac:dyDescent="0.25">
      <c r="A88" s="9" t="str">
        <f t="shared" si="4"/>
        <v>Одежда и обувь</v>
      </c>
      <c r="B88" s="55" t="s">
        <v>264</v>
      </c>
      <c r="C88" s="6"/>
      <c r="D88" s="1"/>
      <c r="E88" s="44"/>
      <c r="F88" s="43"/>
      <c r="G88" s="1"/>
      <c r="H88" s="1"/>
      <c r="I88" s="1"/>
      <c r="J88" s="44"/>
      <c r="K88" s="43"/>
      <c r="L88" s="1"/>
      <c r="M88" s="1"/>
      <c r="N88" s="1"/>
      <c r="O88" s="44"/>
    </row>
    <row r="89" spans="1:15" ht="15.75" thickBot="1" x14ac:dyDescent="0.3">
      <c r="A89" s="9" t="str">
        <f t="shared" si="4"/>
        <v>Одежда и обувь</v>
      </c>
      <c r="B89" s="55" t="s">
        <v>268</v>
      </c>
      <c r="C89" s="3"/>
      <c r="D89" s="1"/>
      <c r="E89" s="44"/>
      <c r="F89" s="43"/>
      <c r="G89" s="1"/>
      <c r="H89" s="1"/>
      <c r="I89" s="1"/>
      <c r="J89" s="44"/>
      <c r="K89" s="43"/>
      <c r="L89" s="1"/>
      <c r="M89" s="1"/>
      <c r="N89" s="1"/>
      <c r="O89" s="44"/>
    </row>
    <row r="90" spans="1:15" ht="15.75" thickBot="1" x14ac:dyDescent="0.3">
      <c r="A90" s="5" t="s">
        <v>283</v>
      </c>
      <c r="B90" s="52" t="s">
        <v>188</v>
      </c>
      <c r="C90" s="124" t="s">
        <v>57</v>
      </c>
      <c r="D90" s="40" t="s">
        <v>57</v>
      </c>
      <c r="E90" s="67"/>
      <c r="F90" s="65" t="s">
        <v>59</v>
      </c>
      <c r="G90" s="66"/>
      <c r="H90" s="66"/>
      <c r="I90" s="66"/>
      <c r="J90" s="67"/>
      <c r="K90" s="65" t="s">
        <v>57</v>
      </c>
      <c r="L90" s="66"/>
      <c r="M90" s="66"/>
      <c r="N90" s="66"/>
      <c r="O90" s="67"/>
    </row>
    <row r="91" spans="1:15" x14ac:dyDescent="0.25">
      <c r="A91" s="9" t="str">
        <f t="shared" ref="A91:A98" si="5">A90</f>
        <v>Косметика и парфюмерия</v>
      </c>
      <c r="B91" s="55" t="s">
        <v>292</v>
      </c>
      <c r="C91" s="6" t="s">
        <v>369</v>
      </c>
      <c r="D91" s="43" t="s">
        <v>369</v>
      </c>
      <c r="E91" s="57"/>
      <c r="F91" s="61" t="s">
        <v>60</v>
      </c>
      <c r="G91" s="51"/>
      <c r="H91" s="51"/>
      <c r="I91" s="51"/>
      <c r="J91" s="57"/>
      <c r="K91" s="61" t="s">
        <v>58</v>
      </c>
      <c r="L91" s="51"/>
      <c r="M91" s="51"/>
      <c r="N91" s="51"/>
      <c r="O91" s="57"/>
    </row>
    <row r="92" spans="1:15" x14ac:dyDescent="0.25">
      <c r="A92" s="1" t="str">
        <f t="shared" si="5"/>
        <v>Косметика и парфюмерия</v>
      </c>
      <c r="B92" s="55" t="s">
        <v>230</v>
      </c>
      <c r="C92" s="6" t="s">
        <v>370</v>
      </c>
      <c r="D92" s="43"/>
      <c r="E92" s="57"/>
      <c r="F92" s="61" t="s">
        <v>61</v>
      </c>
      <c r="G92" s="51"/>
      <c r="H92" s="51"/>
      <c r="I92" s="51"/>
      <c r="J92" s="57"/>
      <c r="K92" s="61"/>
      <c r="L92" s="51"/>
      <c r="M92" s="51"/>
      <c r="N92" s="51"/>
      <c r="O92" s="57"/>
    </row>
    <row r="93" spans="1:15" x14ac:dyDescent="0.25">
      <c r="A93" s="1" t="str">
        <f t="shared" si="5"/>
        <v>Косметика и парфюмерия</v>
      </c>
      <c r="B93" s="55" t="s">
        <v>248</v>
      </c>
      <c r="C93" s="122"/>
      <c r="D93" s="61"/>
      <c r="E93" s="57"/>
      <c r="F93" s="61" t="s">
        <v>62</v>
      </c>
      <c r="G93" s="51"/>
      <c r="H93" s="51"/>
      <c r="I93" s="51"/>
      <c r="J93" s="57"/>
      <c r="K93" s="61"/>
      <c r="L93" s="51"/>
      <c r="M93" s="51"/>
      <c r="N93" s="51"/>
      <c r="O93" s="57"/>
    </row>
    <row r="94" spans="1:15" x14ac:dyDescent="0.25">
      <c r="A94" s="1" t="str">
        <f t="shared" si="5"/>
        <v>Косметика и парфюмерия</v>
      </c>
      <c r="B94" s="61"/>
      <c r="C94" s="122"/>
      <c r="D94" s="61"/>
      <c r="E94" s="57"/>
      <c r="F94" s="61" t="s">
        <v>63</v>
      </c>
      <c r="G94" s="51"/>
      <c r="H94" s="51"/>
      <c r="I94" s="51"/>
      <c r="J94" s="57"/>
      <c r="K94" s="61"/>
      <c r="L94" s="51"/>
      <c r="M94" s="51"/>
      <c r="N94" s="51"/>
      <c r="O94" s="57"/>
    </row>
    <row r="95" spans="1:15" x14ac:dyDescent="0.25">
      <c r="A95" s="1" t="str">
        <f t="shared" si="5"/>
        <v>Косметика и парфюмерия</v>
      </c>
      <c r="B95" s="61"/>
      <c r="C95" s="122"/>
      <c r="D95" s="61"/>
      <c r="E95" s="57"/>
      <c r="F95" s="61" t="s">
        <v>64</v>
      </c>
      <c r="G95" s="51"/>
      <c r="H95" s="51"/>
      <c r="I95" s="51"/>
      <c r="J95" s="57"/>
      <c r="K95" s="61"/>
      <c r="L95" s="51"/>
      <c r="M95" s="51"/>
      <c r="N95" s="51"/>
      <c r="O95" s="57"/>
    </row>
    <row r="96" spans="1:15" x14ac:dyDescent="0.25">
      <c r="A96" s="1" t="str">
        <f t="shared" si="5"/>
        <v>Косметика и парфюмерия</v>
      </c>
      <c r="B96" s="61"/>
      <c r="C96" s="122"/>
      <c r="D96" s="61"/>
      <c r="E96" s="57"/>
      <c r="F96" s="61" t="s">
        <v>65</v>
      </c>
      <c r="G96" s="51"/>
      <c r="H96" s="51"/>
      <c r="I96" s="51"/>
      <c r="J96" s="57"/>
      <c r="K96" s="61"/>
      <c r="L96" s="51"/>
      <c r="M96" s="51"/>
      <c r="N96" s="51"/>
      <c r="O96" s="57"/>
    </row>
    <row r="97" spans="1:15" x14ac:dyDescent="0.25">
      <c r="A97" s="1" t="str">
        <f t="shared" si="5"/>
        <v>Косметика и парфюмерия</v>
      </c>
      <c r="B97" s="61"/>
      <c r="C97" s="122"/>
      <c r="D97" s="61"/>
      <c r="E97" s="57"/>
      <c r="F97" s="61" t="s">
        <v>66</v>
      </c>
      <c r="G97" s="51"/>
      <c r="H97" s="51"/>
      <c r="I97" s="51"/>
      <c r="J97" s="57"/>
      <c r="K97" s="61"/>
      <c r="L97" s="51"/>
      <c r="M97" s="51"/>
      <c r="N97" s="51"/>
      <c r="O97" s="57"/>
    </row>
    <row r="98" spans="1:15" ht="15.75" thickBot="1" x14ac:dyDescent="0.3">
      <c r="A98" s="1" t="str">
        <f t="shared" si="5"/>
        <v>Косметика и парфюмерия</v>
      </c>
      <c r="B98" s="61"/>
      <c r="C98" s="125"/>
      <c r="D98" s="106"/>
      <c r="E98" s="108"/>
      <c r="F98" s="61" t="s">
        <v>67</v>
      </c>
      <c r="G98" s="51"/>
      <c r="H98" s="51"/>
      <c r="I98" s="51"/>
      <c r="J98" s="57"/>
      <c r="K98" s="106"/>
      <c r="L98" s="107"/>
      <c r="M98" s="107"/>
      <c r="N98" s="107"/>
      <c r="O98" s="108"/>
    </row>
    <row r="99" spans="1:15" ht="15.75" thickBot="1" x14ac:dyDescent="0.3">
      <c r="A99" s="5" t="s">
        <v>280</v>
      </c>
      <c r="B99" s="52" t="s">
        <v>147</v>
      </c>
      <c r="C99" s="124" t="s">
        <v>68</v>
      </c>
      <c r="D99" t="s">
        <v>371</v>
      </c>
      <c r="E99" s="67"/>
      <c r="F99" s="65" t="s">
        <v>70</v>
      </c>
      <c r="G99" s="66"/>
      <c r="H99" s="66"/>
      <c r="I99" s="66"/>
      <c r="J99" s="67"/>
      <c r="K99" s="51" t="s">
        <v>68</v>
      </c>
      <c r="L99" s="51"/>
      <c r="M99" s="51"/>
      <c r="N99" s="51"/>
      <c r="O99" s="57"/>
    </row>
    <row r="100" spans="1:15" x14ac:dyDescent="0.25">
      <c r="A100" s="43" t="str">
        <f>A99</f>
        <v>Украшения и аксессуары</v>
      </c>
      <c r="B100" s="55" t="s">
        <v>154</v>
      </c>
      <c r="C100" s="6"/>
      <c r="D100" t="s">
        <v>372</v>
      </c>
      <c r="E100" s="57"/>
      <c r="F100" s="61" t="s">
        <v>71</v>
      </c>
      <c r="G100" s="51"/>
      <c r="H100" s="51"/>
      <c r="I100" s="51"/>
      <c r="J100" s="57"/>
      <c r="K100" s="51" t="s">
        <v>69</v>
      </c>
      <c r="L100" s="51"/>
      <c r="M100" s="51"/>
      <c r="N100" s="51"/>
      <c r="O100" s="57"/>
    </row>
    <row r="101" spans="1:15" x14ac:dyDescent="0.25">
      <c r="A101" s="43" t="str">
        <f>A100</f>
        <v>Украшения и аксессуары</v>
      </c>
      <c r="B101" s="55" t="s">
        <v>156</v>
      </c>
      <c r="C101" s="6"/>
      <c r="E101" s="57"/>
      <c r="F101" s="61" t="s">
        <v>76</v>
      </c>
      <c r="G101" s="51"/>
      <c r="H101" s="51"/>
      <c r="I101" s="51"/>
      <c r="J101" s="57"/>
      <c r="K101" s="51"/>
      <c r="L101" s="51"/>
      <c r="M101" s="51"/>
      <c r="N101" s="51"/>
      <c r="O101" s="57"/>
    </row>
    <row r="102" spans="1:15" x14ac:dyDescent="0.25">
      <c r="A102" s="43" t="str">
        <f t="shared" ref="A102:A109" si="6">A101</f>
        <v>Украшения и аксессуары</v>
      </c>
      <c r="B102" s="55" t="s">
        <v>163</v>
      </c>
      <c r="C102" s="6"/>
      <c r="E102" s="57"/>
      <c r="F102" s="61" t="s">
        <v>72</v>
      </c>
      <c r="G102" s="51"/>
      <c r="H102" s="51"/>
      <c r="I102" s="51"/>
      <c r="J102" s="57"/>
      <c r="K102" s="51"/>
      <c r="L102" s="51"/>
      <c r="M102" s="51"/>
      <c r="N102" s="51"/>
      <c r="O102" s="57"/>
    </row>
    <row r="103" spans="1:15" x14ac:dyDescent="0.25">
      <c r="A103" s="43" t="str">
        <f t="shared" si="6"/>
        <v>Украшения и аксессуары</v>
      </c>
      <c r="B103" s="55" t="s">
        <v>165</v>
      </c>
      <c r="C103" s="6"/>
      <c r="E103" s="57"/>
      <c r="F103" s="61" t="s">
        <v>73</v>
      </c>
      <c r="G103" s="51"/>
      <c r="H103" s="51"/>
      <c r="I103" s="51"/>
      <c r="J103" s="57"/>
      <c r="K103" s="51"/>
      <c r="L103" s="51"/>
      <c r="M103" s="51"/>
      <c r="N103" s="51"/>
      <c r="O103" s="57"/>
    </row>
    <row r="104" spans="1:15" x14ac:dyDescent="0.25">
      <c r="A104" s="43" t="str">
        <f t="shared" si="6"/>
        <v>Украшения и аксессуары</v>
      </c>
      <c r="B104" s="55" t="s">
        <v>167</v>
      </c>
      <c r="C104" s="6"/>
      <c r="E104" s="57"/>
      <c r="F104" s="61" t="s">
        <v>74</v>
      </c>
      <c r="G104" s="51"/>
      <c r="H104" s="51"/>
      <c r="I104" s="51"/>
      <c r="J104" s="57"/>
      <c r="K104" s="51"/>
      <c r="L104" s="51"/>
      <c r="M104" s="51"/>
      <c r="N104" s="51"/>
      <c r="O104" s="57"/>
    </row>
    <row r="105" spans="1:15" x14ac:dyDescent="0.25">
      <c r="A105" s="43" t="str">
        <f t="shared" si="6"/>
        <v>Украшения и аксессуары</v>
      </c>
      <c r="B105" s="55" t="s">
        <v>183</v>
      </c>
      <c r="C105" s="6"/>
      <c r="E105" s="57"/>
      <c r="F105" s="61" t="s">
        <v>75</v>
      </c>
      <c r="G105" s="51"/>
      <c r="H105" s="51"/>
      <c r="I105" s="51"/>
      <c r="J105" s="57"/>
      <c r="K105" s="51"/>
      <c r="L105" s="51"/>
      <c r="M105" s="51"/>
      <c r="N105" s="51"/>
      <c r="O105" s="57"/>
    </row>
    <row r="106" spans="1:15" x14ac:dyDescent="0.25">
      <c r="A106" s="43" t="str">
        <f t="shared" si="6"/>
        <v>Украшения и аксессуары</v>
      </c>
      <c r="B106" s="55" t="s">
        <v>192</v>
      </c>
      <c r="C106" s="122"/>
      <c r="D106" s="51"/>
      <c r="E106" s="57"/>
      <c r="F106" s="43" t="s">
        <v>311</v>
      </c>
      <c r="G106" s="51"/>
      <c r="H106" s="51"/>
      <c r="I106" s="51"/>
      <c r="J106" s="57"/>
      <c r="K106" s="51"/>
      <c r="L106" s="51"/>
      <c r="M106" s="51"/>
      <c r="N106" s="51"/>
      <c r="O106" s="57"/>
    </row>
    <row r="107" spans="1:15" x14ac:dyDescent="0.25">
      <c r="A107" s="43" t="str">
        <f t="shared" si="6"/>
        <v>Украшения и аксессуары</v>
      </c>
      <c r="B107" s="55" t="s">
        <v>213</v>
      </c>
      <c r="C107" s="122"/>
      <c r="D107" s="51"/>
      <c r="E107" s="57"/>
      <c r="F107" s="43"/>
      <c r="G107" s="51"/>
      <c r="H107" s="51"/>
      <c r="I107" s="51"/>
      <c r="J107" s="57"/>
      <c r="K107" s="51"/>
      <c r="L107" s="51"/>
      <c r="M107" s="51"/>
      <c r="N107" s="51"/>
      <c r="O107" s="57"/>
    </row>
    <row r="108" spans="1:15" x14ac:dyDescent="0.25">
      <c r="A108" s="43" t="str">
        <f t="shared" si="6"/>
        <v>Украшения и аксессуары</v>
      </c>
      <c r="B108" s="55" t="s">
        <v>218</v>
      </c>
      <c r="C108" s="122"/>
      <c r="D108" s="51"/>
      <c r="E108" s="57"/>
      <c r="F108" s="43"/>
      <c r="G108" s="51"/>
      <c r="H108" s="51"/>
      <c r="I108" s="51"/>
      <c r="J108" s="57"/>
      <c r="K108" s="51"/>
      <c r="L108" s="51"/>
      <c r="M108" s="51"/>
      <c r="N108" s="51"/>
      <c r="O108" s="57"/>
    </row>
    <row r="109" spans="1:15" ht="15.75" thickBot="1" x14ac:dyDescent="0.3">
      <c r="A109" s="43" t="str">
        <f t="shared" si="6"/>
        <v>Украшения и аксессуары</v>
      </c>
      <c r="B109" s="55" t="s">
        <v>240</v>
      </c>
      <c r="C109" s="6"/>
      <c r="D109" s="1"/>
      <c r="E109" s="44"/>
      <c r="F109" s="43"/>
      <c r="G109" s="1"/>
      <c r="H109" s="1"/>
      <c r="I109" s="1"/>
      <c r="J109" s="44"/>
      <c r="K109" s="1"/>
      <c r="L109" s="1"/>
      <c r="M109" s="1"/>
      <c r="N109" s="1"/>
      <c r="O109" s="44"/>
    </row>
    <row r="110" spans="1:15" ht="15.75" thickBot="1" x14ac:dyDescent="0.3">
      <c r="A110" s="5" t="s">
        <v>274</v>
      </c>
      <c r="B110" s="126" t="s">
        <v>79</v>
      </c>
      <c r="C110" s="113" t="s">
        <v>373</v>
      </c>
      <c r="D110" s="40" t="s">
        <v>380</v>
      </c>
      <c r="E110" s="66"/>
      <c r="F110" s="65"/>
      <c r="G110" s="66"/>
      <c r="H110" s="66"/>
      <c r="I110" s="66"/>
      <c r="J110" s="67"/>
      <c r="K110" s="65" t="s">
        <v>77</v>
      </c>
      <c r="L110" s="66"/>
      <c r="M110" s="66"/>
      <c r="N110" s="66"/>
      <c r="O110" s="67"/>
    </row>
    <row r="111" spans="1:15" x14ac:dyDescent="0.25">
      <c r="A111" s="43" t="str">
        <f t="shared" ref="A111:A123" si="7">A110</f>
        <v>Рестораны, бары, кафе</v>
      </c>
      <c r="B111" s="127" t="s">
        <v>152</v>
      </c>
      <c r="C111" s="6" t="s">
        <v>374</v>
      </c>
      <c r="D111" s="43" t="s">
        <v>381</v>
      </c>
      <c r="E111" s="51"/>
      <c r="F111" s="61"/>
      <c r="G111" s="51"/>
      <c r="H111" s="51"/>
      <c r="I111" s="51"/>
      <c r="J111" s="57"/>
      <c r="K111" s="61" t="s">
        <v>80</v>
      </c>
      <c r="L111" s="51"/>
      <c r="M111" s="51"/>
      <c r="N111" s="51"/>
      <c r="O111" s="57"/>
    </row>
    <row r="112" spans="1:15" x14ac:dyDescent="0.25">
      <c r="A112" s="43" t="str">
        <f t="shared" si="7"/>
        <v>Рестораны, бары, кафе</v>
      </c>
      <c r="B112" s="127" t="s">
        <v>157</v>
      </c>
      <c r="C112" s="6" t="s">
        <v>375</v>
      </c>
      <c r="D112" s="43" t="s">
        <v>382</v>
      </c>
      <c r="E112" s="51"/>
      <c r="F112" s="61"/>
      <c r="G112" s="51"/>
      <c r="H112" s="51"/>
      <c r="I112" s="51"/>
      <c r="J112" s="57"/>
      <c r="K112" s="61" t="s">
        <v>78</v>
      </c>
      <c r="L112" s="51"/>
      <c r="M112" s="51"/>
      <c r="N112" s="51"/>
      <c r="O112" s="57"/>
    </row>
    <row r="113" spans="1:15" x14ac:dyDescent="0.25">
      <c r="A113" s="43" t="str">
        <f t="shared" si="7"/>
        <v>Рестораны, бары, кафе</v>
      </c>
      <c r="B113" s="127" t="s">
        <v>197</v>
      </c>
      <c r="C113" s="6" t="s">
        <v>376</v>
      </c>
      <c r="D113" s="43" t="s">
        <v>383</v>
      </c>
      <c r="E113" s="51"/>
      <c r="F113" s="61"/>
      <c r="G113" s="51"/>
      <c r="H113" s="51"/>
      <c r="I113" s="51"/>
      <c r="J113" s="57"/>
      <c r="K113" s="61" t="s">
        <v>81</v>
      </c>
      <c r="L113" s="51"/>
      <c r="M113" s="51"/>
      <c r="N113" s="51"/>
      <c r="O113" s="57"/>
    </row>
    <row r="114" spans="1:15" x14ac:dyDescent="0.25">
      <c r="A114" s="43" t="str">
        <f t="shared" si="7"/>
        <v>Рестораны, бары, кафе</v>
      </c>
      <c r="B114" s="127" t="s">
        <v>203</v>
      </c>
      <c r="C114" s="6" t="s">
        <v>377</v>
      </c>
      <c r="D114" s="43" t="s">
        <v>384</v>
      </c>
      <c r="E114" s="51"/>
      <c r="F114" s="61"/>
      <c r="G114" s="51"/>
      <c r="H114" s="51"/>
      <c r="I114" s="51"/>
      <c r="J114" s="57"/>
      <c r="K114" s="61"/>
      <c r="L114" s="51"/>
      <c r="M114" s="51"/>
      <c r="N114" s="51"/>
      <c r="O114" s="57"/>
    </row>
    <row r="115" spans="1:15" x14ac:dyDescent="0.25">
      <c r="A115" s="43" t="str">
        <f t="shared" si="7"/>
        <v>Рестораны, бары, кафе</v>
      </c>
      <c r="B115" s="127" t="s">
        <v>239</v>
      </c>
      <c r="C115" s="6" t="s">
        <v>378</v>
      </c>
      <c r="D115" s="43" t="s">
        <v>385</v>
      </c>
      <c r="E115" s="51"/>
      <c r="F115" s="61"/>
      <c r="G115" s="51"/>
      <c r="H115" s="51"/>
      <c r="I115" s="51"/>
      <c r="J115" s="57"/>
      <c r="K115" s="61"/>
      <c r="L115" s="51"/>
      <c r="M115" s="51"/>
      <c r="N115" s="51"/>
      <c r="O115" s="57"/>
    </row>
    <row r="116" spans="1:15" x14ac:dyDescent="0.25">
      <c r="A116" s="43" t="str">
        <f t="shared" si="7"/>
        <v>Рестораны, бары, кафе</v>
      </c>
      <c r="B116" s="127" t="s">
        <v>245</v>
      </c>
      <c r="C116" s="6" t="s">
        <v>379</v>
      </c>
      <c r="D116" s="43" t="s">
        <v>386</v>
      </c>
      <c r="E116" s="51"/>
      <c r="F116" s="61"/>
      <c r="G116" s="51"/>
      <c r="H116" s="51"/>
      <c r="I116" s="51"/>
      <c r="J116" s="57"/>
      <c r="K116" s="61"/>
      <c r="L116" s="51"/>
      <c r="M116" s="51"/>
      <c r="N116" s="51"/>
      <c r="O116" s="57"/>
    </row>
    <row r="117" spans="1:15" x14ac:dyDescent="0.25">
      <c r="A117" s="43" t="str">
        <f t="shared" si="7"/>
        <v>Рестораны, бары, кафе</v>
      </c>
      <c r="B117" s="127" t="s">
        <v>247</v>
      </c>
      <c r="C117" s="6"/>
      <c r="D117" s="43" t="s">
        <v>387</v>
      </c>
      <c r="E117" s="51"/>
      <c r="F117" s="61"/>
      <c r="G117" s="51"/>
      <c r="H117" s="51"/>
      <c r="I117" s="51"/>
      <c r="J117" s="57"/>
      <c r="K117" s="61"/>
      <c r="L117" s="51"/>
      <c r="M117" s="51"/>
      <c r="N117" s="51"/>
      <c r="O117" s="57"/>
    </row>
    <row r="118" spans="1:15" x14ac:dyDescent="0.25">
      <c r="A118" s="43" t="str">
        <f t="shared" si="7"/>
        <v>Рестораны, бары, кафе</v>
      </c>
      <c r="B118" s="127" t="s">
        <v>255</v>
      </c>
      <c r="C118" s="6"/>
      <c r="D118" s="43" t="s">
        <v>388</v>
      </c>
      <c r="E118" s="1"/>
      <c r="F118" s="43"/>
      <c r="G118" s="1"/>
      <c r="H118" s="1"/>
      <c r="I118" s="1"/>
      <c r="J118" s="44"/>
      <c r="K118" s="43"/>
      <c r="L118" s="1"/>
      <c r="M118" s="1"/>
      <c r="N118" s="1"/>
      <c r="O118" s="44"/>
    </row>
    <row r="119" spans="1:15" x14ac:dyDescent="0.25">
      <c r="A119" s="43" t="str">
        <f t="shared" si="7"/>
        <v>Рестораны, бары, кафе</v>
      </c>
      <c r="B119" s="6"/>
      <c r="C119" s="6"/>
      <c r="D119" s="43" t="s">
        <v>389</v>
      </c>
      <c r="E119" s="1"/>
      <c r="F119" s="43"/>
      <c r="G119" s="1"/>
      <c r="H119" s="1"/>
      <c r="I119" s="1"/>
      <c r="J119" s="44"/>
      <c r="K119" s="43"/>
      <c r="L119" s="1"/>
      <c r="M119" s="1"/>
      <c r="N119" s="1"/>
      <c r="O119" s="44"/>
    </row>
    <row r="120" spans="1:15" x14ac:dyDescent="0.25">
      <c r="A120" s="43" t="str">
        <f t="shared" si="7"/>
        <v>Рестораны, бары, кафе</v>
      </c>
      <c r="B120" s="6"/>
      <c r="C120" s="6"/>
      <c r="D120" s="43" t="s">
        <v>390</v>
      </c>
      <c r="E120" s="1"/>
      <c r="F120" s="43"/>
      <c r="G120" s="1"/>
      <c r="H120" s="1"/>
      <c r="I120" s="1"/>
      <c r="J120" s="44"/>
      <c r="K120" s="43"/>
      <c r="L120" s="1"/>
      <c r="M120" s="1"/>
      <c r="N120" s="1"/>
      <c r="O120" s="44"/>
    </row>
    <row r="121" spans="1:15" x14ac:dyDescent="0.25">
      <c r="A121" s="43" t="str">
        <f t="shared" si="7"/>
        <v>Рестораны, бары, кафе</v>
      </c>
      <c r="B121" s="6"/>
      <c r="C121" s="6"/>
      <c r="D121" s="43" t="s">
        <v>391</v>
      </c>
      <c r="E121" s="1"/>
      <c r="F121" s="43"/>
      <c r="G121" s="1"/>
      <c r="H121" s="1"/>
      <c r="I121" s="1"/>
      <c r="J121" s="44"/>
      <c r="K121" s="43"/>
      <c r="L121" s="1"/>
      <c r="M121" s="1"/>
      <c r="N121" s="1"/>
      <c r="O121" s="44"/>
    </row>
    <row r="122" spans="1:15" x14ac:dyDescent="0.25">
      <c r="A122" s="43" t="str">
        <f t="shared" si="7"/>
        <v>Рестораны, бары, кафе</v>
      </c>
      <c r="B122" s="6"/>
      <c r="C122" s="6"/>
      <c r="D122" s="43" t="s">
        <v>392</v>
      </c>
      <c r="E122" s="1"/>
      <c r="F122" s="43"/>
      <c r="G122" s="1"/>
      <c r="H122" s="1"/>
      <c r="I122" s="1"/>
      <c r="J122" s="44"/>
      <c r="K122" s="43"/>
      <c r="L122" s="1"/>
      <c r="M122" s="1"/>
      <c r="N122" s="1"/>
      <c r="O122" s="44"/>
    </row>
    <row r="123" spans="1:15" ht="15.75" thickBot="1" x14ac:dyDescent="0.3">
      <c r="A123" s="43" t="str">
        <f t="shared" si="7"/>
        <v>Рестораны, бары, кафе</v>
      </c>
      <c r="B123" s="3"/>
      <c r="C123" s="3"/>
      <c r="D123" s="45" t="s">
        <v>393</v>
      </c>
      <c r="E123" s="46"/>
      <c r="F123" s="45"/>
      <c r="G123" s="46"/>
      <c r="H123" s="46"/>
      <c r="I123" s="46"/>
      <c r="J123" s="47"/>
      <c r="K123" s="45"/>
      <c r="L123" s="46"/>
      <c r="M123" s="46"/>
      <c r="N123" s="46"/>
      <c r="O123" s="47"/>
    </row>
    <row r="124" spans="1:15" ht="15.75" thickBot="1" x14ac:dyDescent="0.3">
      <c r="A124" s="5" t="s">
        <v>282</v>
      </c>
      <c r="B124" s="52" t="s">
        <v>169</v>
      </c>
      <c r="C124" s="124"/>
      <c r="D124" t="s">
        <v>394</v>
      </c>
      <c r="E124" s="67"/>
      <c r="F124" s="65" t="s">
        <v>82</v>
      </c>
      <c r="G124" s="66"/>
      <c r="H124" s="66"/>
      <c r="I124" s="66"/>
      <c r="J124" s="67"/>
      <c r="K124" s="65" t="s">
        <v>85</v>
      </c>
      <c r="L124" s="66"/>
      <c r="M124" s="66"/>
      <c r="N124" s="66"/>
      <c r="O124" s="67"/>
    </row>
    <row r="125" spans="1:15" x14ac:dyDescent="0.25">
      <c r="A125" s="9" t="str">
        <f>A124</f>
        <v>Продукты питания</v>
      </c>
      <c r="B125" s="55" t="s">
        <v>171</v>
      </c>
      <c r="C125" s="122"/>
      <c r="D125" s="51"/>
      <c r="E125" s="57"/>
      <c r="F125" s="61" t="s">
        <v>83</v>
      </c>
      <c r="G125" s="51"/>
      <c r="H125" s="51"/>
      <c r="I125" s="51"/>
      <c r="J125" s="57"/>
      <c r="K125" s="61"/>
      <c r="L125" s="51"/>
      <c r="M125" s="51"/>
      <c r="N125" s="51"/>
      <c r="O125" s="57"/>
    </row>
    <row r="126" spans="1:15" x14ac:dyDescent="0.25">
      <c r="A126" s="1" t="str">
        <f>A125</f>
        <v>Продукты питания</v>
      </c>
      <c r="B126" s="55" t="s">
        <v>198</v>
      </c>
      <c r="C126" s="122"/>
      <c r="D126" s="51"/>
      <c r="E126" s="57"/>
      <c r="F126" s="61" t="s">
        <v>84</v>
      </c>
      <c r="G126" s="51"/>
      <c r="H126" s="51"/>
      <c r="I126" s="51"/>
      <c r="J126" s="57"/>
      <c r="K126" s="61"/>
      <c r="L126" s="51"/>
      <c r="M126" s="51"/>
      <c r="N126" s="51"/>
      <c r="O126" s="57"/>
    </row>
    <row r="127" spans="1:15" x14ac:dyDescent="0.25">
      <c r="A127" s="1" t="str">
        <f>A126</f>
        <v>Продукты питания</v>
      </c>
      <c r="B127" s="55" t="s">
        <v>221</v>
      </c>
      <c r="C127" s="122"/>
      <c r="D127" s="51"/>
      <c r="E127" s="57"/>
      <c r="F127" s="61"/>
      <c r="G127" s="51"/>
      <c r="H127" s="51"/>
      <c r="I127" s="51"/>
      <c r="J127" s="57"/>
      <c r="K127" s="61"/>
      <c r="L127" s="51"/>
      <c r="M127" s="51"/>
      <c r="N127" s="51"/>
      <c r="O127" s="57"/>
    </row>
    <row r="128" spans="1:15" ht="15.75" thickBot="1" x14ac:dyDescent="0.3">
      <c r="A128" s="1" t="str">
        <f>A127</f>
        <v>Продукты питания</v>
      </c>
      <c r="B128" s="55" t="s">
        <v>244</v>
      </c>
      <c r="C128" s="6"/>
      <c r="D128" s="1"/>
      <c r="E128" s="44"/>
      <c r="F128" s="43"/>
      <c r="G128" s="1"/>
      <c r="H128" s="1"/>
      <c r="I128" s="1"/>
      <c r="J128" s="44"/>
      <c r="K128" s="43"/>
      <c r="L128" s="1"/>
      <c r="M128" s="1"/>
      <c r="N128" s="1"/>
      <c r="O128" s="44"/>
    </row>
    <row r="129" spans="1:15" ht="15.75" thickBot="1" x14ac:dyDescent="0.3">
      <c r="A129" s="5" t="s">
        <v>278</v>
      </c>
      <c r="B129" s="52" t="s">
        <v>139</v>
      </c>
      <c r="C129" s="113" t="s">
        <v>86</v>
      </c>
      <c r="D129" s="40" t="s">
        <v>86</v>
      </c>
      <c r="E129" s="67"/>
      <c r="F129" s="65" t="s">
        <v>87</v>
      </c>
      <c r="G129" s="66"/>
      <c r="H129" s="66"/>
      <c r="I129" s="66"/>
      <c r="J129" s="67"/>
      <c r="K129" s="65" t="s">
        <v>86</v>
      </c>
      <c r="L129" s="66"/>
      <c r="M129" s="66"/>
      <c r="N129" s="66"/>
      <c r="O129" s="67"/>
    </row>
    <row r="130" spans="1:15" x14ac:dyDescent="0.25">
      <c r="A130" s="43" t="str">
        <f t="shared" ref="A130:A135" si="8">A129</f>
        <v>Детские товары</v>
      </c>
      <c r="B130" s="55" t="s">
        <v>144</v>
      </c>
      <c r="C130" s="122"/>
      <c r="D130" s="61"/>
      <c r="E130" s="57"/>
      <c r="F130" s="61" t="s">
        <v>88</v>
      </c>
      <c r="G130" s="51"/>
      <c r="H130" s="51"/>
      <c r="I130" s="51"/>
      <c r="J130" s="57"/>
      <c r="K130" s="61" t="s">
        <v>94</v>
      </c>
      <c r="L130" s="51"/>
      <c r="M130" s="51"/>
      <c r="N130" s="51"/>
      <c r="O130" s="57"/>
    </row>
    <row r="131" spans="1:15" x14ac:dyDescent="0.25">
      <c r="A131" s="43" t="str">
        <f t="shared" si="8"/>
        <v>Детские товары</v>
      </c>
      <c r="B131" s="55" t="s">
        <v>186</v>
      </c>
      <c r="C131" s="122"/>
      <c r="D131" s="61"/>
      <c r="E131" s="57"/>
      <c r="F131" s="61" t="s">
        <v>89</v>
      </c>
      <c r="G131" s="51"/>
      <c r="H131" s="51"/>
      <c r="I131" s="51"/>
      <c r="J131" s="57"/>
      <c r="K131" s="61"/>
      <c r="L131" s="51"/>
      <c r="M131" s="51"/>
      <c r="N131" s="51"/>
      <c r="O131" s="57"/>
    </row>
    <row r="132" spans="1:15" x14ac:dyDescent="0.25">
      <c r="A132" s="43" t="str">
        <f t="shared" si="8"/>
        <v>Детские товары</v>
      </c>
      <c r="B132" s="55" t="s">
        <v>194</v>
      </c>
      <c r="C132" s="122"/>
      <c r="D132" s="61"/>
      <c r="E132" s="57"/>
      <c r="F132" s="61" t="s">
        <v>90</v>
      </c>
      <c r="G132" s="51"/>
      <c r="H132" s="51"/>
      <c r="I132" s="51"/>
      <c r="J132" s="57"/>
      <c r="K132" s="61"/>
      <c r="L132" s="51"/>
      <c r="M132" s="51"/>
      <c r="N132" s="51"/>
      <c r="O132" s="57"/>
    </row>
    <row r="133" spans="1:15" x14ac:dyDescent="0.25">
      <c r="A133" s="43" t="str">
        <f t="shared" si="8"/>
        <v>Детские товары</v>
      </c>
      <c r="B133" s="55" t="s">
        <v>201</v>
      </c>
      <c r="C133" s="122"/>
      <c r="D133" s="61"/>
      <c r="E133" s="57"/>
      <c r="F133" s="61" t="s">
        <v>91</v>
      </c>
      <c r="G133" s="51"/>
      <c r="H133" s="51"/>
      <c r="I133" s="51"/>
      <c r="J133" s="57"/>
      <c r="K133" s="61"/>
      <c r="L133" s="51"/>
      <c r="M133" s="51"/>
      <c r="N133" s="51"/>
      <c r="O133" s="57"/>
    </row>
    <row r="134" spans="1:15" x14ac:dyDescent="0.25">
      <c r="A134" s="43" t="str">
        <f t="shared" si="8"/>
        <v>Детские товары</v>
      </c>
      <c r="B134" s="55" t="s">
        <v>212</v>
      </c>
      <c r="C134" s="122"/>
      <c r="D134" s="61"/>
      <c r="E134" s="57"/>
      <c r="F134" s="61" t="s">
        <v>92</v>
      </c>
      <c r="G134" s="51"/>
      <c r="H134" s="51"/>
      <c r="I134" s="51"/>
      <c r="J134" s="57"/>
      <c r="K134" s="61"/>
      <c r="L134" s="51"/>
      <c r="M134" s="51"/>
      <c r="N134" s="51"/>
      <c r="O134" s="57"/>
    </row>
    <row r="135" spans="1:15" ht="15.75" thickBot="1" x14ac:dyDescent="0.3">
      <c r="A135" s="45" t="str">
        <f t="shared" si="8"/>
        <v>Детские товары</v>
      </c>
      <c r="B135" s="55" t="s">
        <v>87</v>
      </c>
      <c r="C135" s="125"/>
      <c r="D135" s="106"/>
      <c r="E135" s="108"/>
      <c r="F135" s="61" t="s">
        <v>93</v>
      </c>
      <c r="G135" s="51"/>
      <c r="H135" s="51"/>
      <c r="I135" s="51"/>
      <c r="J135" s="57"/>
      <c r="K135" s="61"/>
      <c r="L135" s="51"/>
      <c r="M135" s="51"/>
      <c r="N135" s="51"/>
      <c r="O135" s="57"/>
    </row>
    <row r="136" spans="1:15" ht="15.75" thickBot="1" x14ac:dyDescent="0.3">
      <c r="A136" s="5" t="s">
        <v>277</v>
      </c>
      <c r="B136" s="52" t="s">
        <v>137</v>
      </c>
      <c r="C136" s="113" t="s">
        <v>395</v>
      </c>
      <c r="D136" t="s">
        <v>396</v>
      </c>
      <c r="E136" s="67"/>
      <c r="F136" s="65" t="s">
        <v>97</v>
      </c>
      <c r="G136" s="66"/>
      <c r="H136" s="66"/>
      <c r="I136" s="66"/>
      <c r="J136" s="67"/>
      <c r="K136" s="65" t="s">
        <v>293</v>
      </c>
      <c r="L136" s="66"/>
      <c r="M136" s="66"/>
      <c r="N136" s="66"/>
      <c r="O136" s="67"/>
    </row>
    <row r="137" spans="1:15" x14ac:dyDescent="0.25">
      <c r="A137" s="7" t="str">
        <f t="shared" ref="A137:A146" si="9">A136</f>
        <v>Хобби</v>
      </c>
      <c r="B137" s="55" t="s">
        <v>168</v>
      </c>
      <c r="C137" s="6" t="s">
        <v>97</v>
      </c>
      <c r="D137" t="s">
        <v>397</v>
      </c>
      <c r="E137" s="57"/>
      <c r="F137" s="61" t="s">
        <v>99</v>
      </c>
      <c r="G137" s="51"/>
      <c r="H137" s="51"/>
      <c r="I137" s="51"/>
      <c r="J137" s="57"/>
      <c r="K137" s="61" t="s">
        <v>97</v>
      </c>
      <c r="L137" s="51"/>
      <c r="M137" s="51"/>
      <c r="N137" s="51"/>
      <c r="O137" s="57"/>
    </row>
    <row r="138" spans="1:15" x14ac:dyDescent="0.25">
      <c r="A138" s="8" t="str">
        <f t="shared" si="9"/>
        <v>Хобби</v>
      </c>
      <c r="B138" s="55" t="s">
        <v>178</v>
      </c>
      <c r="C138" s="122"/>
      <c r="D138" s="51"/>
      <c r="E138" s="57"/>
      <c r="F138" s="61" t="s">
        <v>100</v>
      </c>
      <c r="G138" s="51"/>
      <c r="H138" s="51"/>
      <c r="I138" s="51"/>
      <c r="J138" s="57"/>
      <c r="K138" s="61" t="s">
        <v>98</v>
      </c>
      <c r="L138" s="51"/>
      <c r="M138" s="51"/>
      <c r="N138" s="51"/>
      <c r="O138" s="57"/>
    </row>
    <row r="139" spans="1:15" x14ac:dyDescent="0.25">
      <c r="A139" s="8" t="str">
        <f t="shared" si="9"/>
        <v>Хобби</v>
      </c>
      <c r="B139" s="55" t="s">
        <v>190</v>
      </c>
      <c r="C139" s="122"/>
      <c r="D139" s="51"/>
      <c r="E139" s="57"/>
      <c r="F139" s="61" t="s">
        <v>321</v>
      </c>
      <c r="G139" s="51"/>
      <c r="H139" s="51"/>
      <c r="I139" s="51"/>
      <c r="J139" s="57"/>
      <c r="K139" s="61"/>
      <c r="L139" s="51"/>
      <c r="M139" s="51"/>
      <c r="N139" s="51"/>
      <c r="O139" s="57"/>
    </row>
    <row r="140" spans="1:15" x14ac:dyDescent="0.25">
      <c r="A140" s="8" t="str">
        <f t="shared" si="9"/>
        <v>Хобби</v>
      </c>
      <c r="B140" s="55" t="s">
        <v>208</v>
      </c>
      <c r="C140" s="122"/>
      <c r="D140" s="51"/>
      <c r="E140" s="57"/>
      <c r="F140" s="61" t="s">
        <v>322</v>
      </c>
      <c r="G140" s="51"/>
      <c r="H140" s="51"/>
      <c r="I140" s="51"/>
      <c r="J140" s="57"/>
      <c r="K140" s="61"/>
      <c r="L140" s="51"/>
      <c r="M140" s="51"/>
      <c r="N140" s="51"/>
      <c r="O140" s="57"/>
    </row>
    <row r="141" spans="1:15" x14ac:dyDescent="0.25">
      <c r="A141" s="8" t="str">
        <f t="shared" si="9"/>
        <v>Хобби</v>
      </c>
      <c r="B141" s="55" t="s">
        <v>233</v>
      </c>
      <c r="C141" s="122"/>
      <c r="D141" s="51"/>
      <c r="E141" s="57"/>
      <c r="F141" s="61" t="s">
        <v>323</v>
      </c>
      <c r="G141" s="51"/>
      <c r="H141" s="51"/>
      <c r="I141" s="51"/>
      <c r="J141" s="57"/>
      <c r="K141" s="61"/>
      <c r="L141" s="51"/>
      <c r="M141" s="51"/>
      <c r="N141" s="51"/>
      <c r="O141" s="57"/>
    </row>
    <row r="142" spans="1:15" x14ac:dyDescent="0.25">
      <c r="A142" s="8" t="str">
        <f t="shared" si="9"/>
        <v>Хобби</v>
      </c>
      <c r="B142" s="55" t="s">
        <v>235</v>
      </c>
      <c r="C142" s="122"/>
      <c r="D142" s="51"/>
      <c r="E142" s="57"/>
      <c r="F142" s="61"/>
      <c r="G142" s="51"/>
      <c r="H142" s="51"/>
      <c r="I142" s="51"/>
      <c r="J142" s="57"/>
      <c r="K142" s="61"/>
      <c r="L142" s="51"/>
      <c r="M142" s="51"/>
      <c r="N142" s="51"/>
      <c r="O142" s="57"/>
    </row>
    <row r="143" spans="1:15" x14ac:dyDescent="0.25">
      <c r="A143" s="8" t="str">
        <f t="shared" si="9"/>
        <v>Хобби</v>
      </c>
      <c r="B143" s="55" t="s">
        <v>236</v>
      </c>
      <c r="C143" s="122"/>
      <c r="D143" s="51"/>
      <c r="E143" s="57"/>
      <c r="F143" s="61"/>
      <c r="G143" s="51"/>
      <c r="H143" s="51"/>
      <c r="I143" s="51"/>
      <c r="J143" s="57"/>
      <c r="K143" s="61"/>
      <c r="L143" s="51"/>
      <c r="M143" s="51"/>
      <c r="N143" s="51"/>
      <c r="O143" s="57"/>
    </row>
    <row r="144" spans="1:15" x14ac:dyDescent="0.25">
      <c r="A144" s="8" t="str">
        <f t="shared" si="9"/>
        <v>Хобби</v>
      </c>
      <c r="B144" s="55" t="s">
        <v>246</v>
      </c>
      <c r="C144" s="6"/>
      <c r="D144" s="1"/>
      <c r="E144" s="44"/>
      <c r="F144" s="43"/>
      <c r="G144" s="1"/>
      <c r="H144" s="1"/>
      <c r="I144" s="1"/>
      <c r="J144" s="44"/>
      <c r="K144" s="43"/>
      <c r="L144" s="1"/>
      <c r="M144" s="1"/>
      <c r="N144" s="1"/>
      <c r="O144" s="44"/>
    </row>
    <row r="145" spans="1:15" x14ac:dyDescent="0.25">
      <c r="A145" s="8" t="str">
        <f t="shared" si="9"/>
        <v>Хобби</v>
      </c>
      <c r="B145" s="55" t="s">
        <v>262</v>
      </c>
      <c r="C145" s="6"/>
      <c r="D145" s="1"/>
      <c r="E145" s="44"/>
      <c r="F145" s="43"/>
      <c r="G145" s="1"/>
      <c r="H145" s="1"/>
      <c r="I145" s="1"/>
      <c r="J145" s="44"/>
      <c r="K145" s="43"/>
      <c r="L145" s="1"/>
      <c r="M145" s="1"/>
      <c r="N145" s="1"/>
      <c r="O145" s="44"/>
    </row>
    <row r="146" spans="1:15" ht="15.75" thickBot="1" x14ac:dyDescent="0.3">
      <c r="A146" s="8" t="str">
        <f t="shared" si="9"/>
        <v>Хобби</v>
      </c>
      <c r="B146" s="43"/>
      <c r="C146" s="6"/>
      <c r="D146" s="1"/>
      <c r="E146" s="44"/>
      <c r="F146" s="43"/>
      <c r="G146" s="1"/>
      <c r="H146" s="1"/>
      <c r="I146" s="1"/>
      <c r="J146" s="44"/>
      <c r="K146" s="43"/>
      <c r="L146" s="1"/>
      <c r="M146" s="1"/>
      <c r="N146" s="1"/>
      <c r="O146" s="44"/>
    </row>
    <row r="147" spans="1:15" ht="15.75" thickBot="1" x14ac:dyDescent="0.3">
      <c r="A147" s="5" t="s">
        <v>120</v>
      </c>
      <c r="B147" s="52" t="s">
        <v>130</v>
      </c>
      <c r="C147" s="113" t="s">
        <v>398</v>
      </c>
      <c r="D147" s="40" t="s">
        <v>399</v>
      </c>
      <c r="E147" s="67"/>
      <c r="F147" s="65" t="s">
        <v>121</v>
      </c>
      <c r="G147" s="66"/>
      <c r="H147" s="66"/>
      <c r="I147" s="66"/>
      <c r="J147" s="67"/>
      <c r="K147" s="65" t="s">
        <v>122</v>
      </c>
      <c r="L147" s="66"/>
      <c r="M147" s="66"/>
      <c r="N147" s="66"/>
      <c r="O147" s="67"/>
    </row>
    <row r="148" spans="1:15" x14ac:dyDescent="0.25">
      <c r="A148" s="109" t="s">
        <v>120</v>
      </c>
      <c r="B148" s="55" t="s">
        <v>140</v>
      </c>
      <c r="C148" s="6" t="s">
        <v>400</v>
      </c>
      <c r="D148" s="43" t="s">
        <v>401</v>
      </c>
      <c r="E148" s="57"/>
      <c r="F148" s="61" t="s">
        <v>123</v>
      </c>
      <c r="G148" s="51"/>
      <c r="H148" s="51"/>
      <c r="I148" s="51"/>
      <c r="J148" s="57"/>
      <c r="K148" s="61" t="s">
        <v>124</v>
      </c>
      <c r="L148" s="51"/>
      <c r="M148" s="51"/>
      <c r="N148" s="51"/>
      <c r="O148" s="57"/>
    </row>
    <row r="149" spans="1:15" x14ac:dyDescent="0.25">
      <c r="A149" s="110" t="s">
        <v>120</v>
      </c>
      <c r="B149" s="55" t="s">
        <v>160</v>
      </c>
      <c r="C149" s="6" t="s">
        <v>402</v>
      </c>
      <c r="D149" s="43" t="s">
        <v>403</v>
      </c>
      <c r="E149" s="57"/>
      <c r="F149" s="61" t="s">
        <v>125</v>
      </c>
      <c r="G149" s="51"/>
      <c r="H149" s="51"/>
      <c r="I149" s="51"/>
      <c r="J149" s="57"/>
      <c r="K149" s="61" t="s">
        <v>121</v>
      </c>
      <c r="L149" s="51"/>
      <c r="M149" s="51"/>
      <c r="N149" s="51"/>
      <c r="O149" s="57"/>
    </row>
    <row r="150" spans="1:15" x14ac:dyDescent="0.25">
      <c r="A150" s="110" t="s">
        <v>120</v>
      </c>
      <c r="B150" s="55" t="s">
        <v>174</v>
      </c>
      <c r="C150" s="6" t="s">
        <v>404</v>
      </c>
      <c r="D150" s="43" t="s">
        <v>405</v>
      </c>
      <c r="E150" s="57"/>
      <c r="F150" s="61"/>
      <c r="G150" s="51"/>
      <c r="H150" s="51"/>
      <c r="I150" s="51"/>
      <c r="J150" s="57"/>
      <c r="K150" s="61" t="s">
        <v>126</v>
      </c>
      <c r="L150" s="51"/>
      <c r="M150" s="51"/>
      <c r="N150" s="51"/>
      <c r="O150" s="57"/>
    </row>
    <row r="151" spans="1:15" x14ac:dyDescent="0.25">
      <c r="A151" s="110" t="s">
        <v>120</v>
      </c>
      <c r="B151" s="55" t="s">
        <v>175</v>
      </c>
      <c r="C151" s="6" t="s">
        <v>406</v>
      </c>
      <c r="D151" s="43" t="s">
        <v>407</v>
      </c>
      <c r="E151" s="57"/>
      <c r="F151" s="61"/>
      <c r="G151" s="51"/>
      <c r="H151" s="51"/>
      <c r="I151" s="51"/>
      <c r="J151" s="57"/>
      <c r="K151" s="61" t="s">
        <v>127</v>
      </c>
      <c r="L151" s="51"/>
      <c r="M151" s="51"/>
      <c r="N151" s="51"/>
      <c r="O151" s="57"/>
    </row>
    <row r="152" spans="1:15" x14ac:dyDescent="0.25">
      <c r="A152" s="110" t="s">
        <v>120</v>
      </c>
      <c r="B152" s="55" t="s">
        <v>184</v>
      </c>
      <c r="C152" s="6" t="s">
        <v>408</v>
      </c>
      <c r="D152" s="43" t="s">
        <v>409</v>
      </c>
      <c r="E152" s="57"/>
      <c r="F152" s="61"/>
      <c r="G152" s="51"/>
      <c r="H152" s="51"/>
      <c r="I152" s="51"/>
      <c r="J152" s="57"/>
      <c r="K152" s="61" t="s">
        <v>128</v>
      </c>
      <c r="L152" s="51"/>
      <c r="M152" s="51"/>
      <c r="N152" s="51"/>
      <c r="O152" s="57"/>
    </row>
    <row r="153" spans="1:15" x14ac:dyDescent="0.25">
      <c r="A153" s="110" t="s">
        <v>120</v>
      </c>
      <c r="B153" s="55" t="s">
        <v>196</v>
      </c>
      <c r="C153" s="6"/>
      <c r="D153" s="43" t="s">
        <v>410</v>
      </c>
      <c r="E153" s="57"/>
      <c r="F153" s="61"/>
      <c r="G153" s="51"/>
      <c r="H153" s="51"/>
      <c r="I153" s="51"/>
      <c r="J153" s="57"/>
      <c r="K153" s="61"/>
      <c r="L153" s="51"/>
      <c r="M153" s="51"/>
      <c r="N153" s="51"/>
      <c r="O153" s="57"/>
    </row>
    <row r="154" spans="1:15" x14ac:dyDescent="0.25">
      <c r="A154" s="110" t="s">
        <v>120</v>
      </c>
      <c r="B154" s="55" t="s">
        <v>205</v>
      </c>
      <c r="C154" s="6"/>
      <c r="D154" s="43" t="s">
        <v>411</v>
      </c>
      <c r="E154" s="57"/>
      <c r="F154" s="61"/>
      <c r="G154" s="51"/>
      <c r="H154" s="51"/>
      <c r="I154" s="51"/>
      <c r="J154" s="57"/>
      <c r="K154" s="61"/>
      <c r="L154" s="51"/>
      <c r="M154" s="51"/>
      <c r="N154" s="51"/>
      <c r="O154" s="57"/>
    </row>
    <row r="155" spans="1:15" x14ac:dyDescent="0.25">
      <c r="A155" s="110" t="s">
        <v>120</v>
      </c>
      <c r="B155" s="55" t="s">
        <v>206</v>
      </c>
      <c r="C155" s="122"/>
      <c r="D155" s="61"/>
      <c r="E155" s="57"/>
      <c r="F155" s="61"/>
      <c r="G155" s="51"/>
      <c r="H155" s="51"/>
      <c r="I155" s="51"/>
      <c r="J155" s="57"/>
      <c r="K155" s="61"/>
      <c r="L155" s="51"/>
      <c r="M155" s="51"/>
      <c r="N155" s="51"/>
      <c r="O155" s="57"/>
    </row>
    <row r="156" spans="1:15" x14ac:dyDescent="0.25">
      <c r="A156" s="110" t="s">
        <v>120</v>
      </c>
      <c r="B156" s="55" t="s">
        <v>214</v>
      </c>
      <c r="C156" s="122"/>
      <c r="D156" s="61"/>
      <c r="E156" s="57"/>
      <c r="F156" s="61"/>
      <c r="G156" s="51"/>
      <c r="H156" s="51"/>
      <c r="I156" s="51"/>
      <c r="J156" s="57"/>
      <c r="K156" s="61"/>
      <c r="L156" s="51"/>
      <c r="M156" s="51"/>
      <c r="N156" s="51"/>
      <c r="O156" s="57"/>
    </row>
    <row r="157" spans="1:15" x14ac:dyDescent="0.25">
      <c r="A157" s="110" t="s">
        <v>120</v>
      </c>
      <c r="B157" s="55" t="s">
        <v>215</v>
      </c>
      <c r="C157" s="122"/>
      <c r="D157" s="61"/>
      <c r="E157" s="57"/>
      <c r="F157" s="61"/>
      <c r="G157" s="51"/>
      <c r="H157" s="51"/>
      <c r="I157" s="51"/>
      <c r="J157" s="57"/>
      <c r="K157" s="61"/>
      <c r="L157" s="51"/>
      <c r="M157" s="51"/>
      <c r="N157" s="51"/>
      <c r="O157" s="57"/>
    </row>
    <row r="158" spans="1:15" x14ac:dyDescent="0.25">
      <c r="A158" s="110" t="s">
        <v>120</v>
      </c>
      <c r="B158" s="55" t="s">
        <v>222</v>
      </c>
      <c r="C158" s="122"/>
      <c r="D158" s="61"/>
      <c r="E158" s="57"/>
      <c r="F158" s="61"/>
      <c r="G158" s="51"/>
      <c r="H158" s="51"/>
      <c r="I158" s="51"/>
      <c r="J158" s="57"/>
      <c r="K158" s="61"/>
      <c r="L158" s="51"/>
      <c r="M158" s="51"/>
      <c r="N158" s="51"/>
      <c r="O158" s="57"/>
    </row>
    <row r="159" spans="1:15" x14ac:dyDescent="0.25">
      <c r="A159" s="110" t="s">
        <v>120</v>
      </c>
      <c r="B159" s="55" t="s">
        <v>224</v>
      </c>
      <c r="C159" s="122"/>
      <c r="D159" s="61"/>
      <c r="E159" s="57"/>
      <c r="F159" s="61"/>
      <c r="G159" s="51"/>
      <c r="H159" s="51"/>
      <c r="I159" s="51"/>
      <c r="J159" s="57"/>
      <c r="K159" s="61"/>
      <c r="L159" s="51"/>
      <c r="M159" s="51"/>
      <c r="N159" s="51"/>
      <c r="O159" s="57"/>
    </row>
    <row r="160" spans="1:15" x14ac:dyDescent="0.25">
      <c r="A160" s="110" t="s">
        <v>120</v>
      </c>
      <c r="B160" s="55" t="s">
        <v>225</v>
      </c>
      <c r="C160" s="122"/>
      <c r="D160" s="61"/>
      <c r="E160" s="57"/>
      <c r="F160" s="61"/>
      <c r="G160" s="51"/>
      <c r="H160" s="51"/>
      <c r="I160" s="51"/>
      <c r="J160" s="57"/>
      <c r="K160" s="61"/>
      <c r="L160" s="51"/>
      <c r="M160" s="51"/>
      <c r="N160" s="51"/>
      <c r="O160" s="57"/>
    </row>
    <row r="161" spans="1:15" x14ac:dyDescent="0.25">
      <c r="A161" s="110" t="s">
        <v>120</v>
      </c>
      <c r="B161" s="55" t="s">
        <v>227</v>
      </c>
      <c r="C161" s="122"/>
      <c r="D161" s="61"/>
      <c r="E161" s="57"/>
      <c r="F161" s="61"/>
      <c r="G161" s="51"/>
      <c r="H161" s="51"/>
      <c r="I161" s="51"/>
      <c r="J161" s="57"/>
      <c r="K161" s="61"/>
      <c r="L161" s="51"/>
      <c r="M161" s="51"/>
      <c r="N161" s="51"/>
      <c r="O161" s="57"/>
    </row>
    <row r="162" spans="1:15" x14ac:dyDescent="0.25">
      <c r="A162" s="110" t="s">
        <v>120</v>
      </c>
      <c r="B162" s="55" t="s">
        <v>228</v>
      </c>
      <c r="C162" s="122"/>
      <c r="D162" s="61"/>
      <c r="E162" s="57"/>
      <c r="F162" s="61"/>
      <c r="G162" s="51"/>
      <c r="H162" s="51"/>
      <c r="I162" s="51"/>
      <c r="J162" s="57"/>
      <c r="K162" s="61"/>
      <c r="L162" s="51"/>
      <c r="M162" s="51"/>
      <c r="N162" s="51"/>
      <c r="O162" s="57"/>
    </row>
    <row r="163" spans="1:15" x14ac:dyDescent="0.25">
      <c r="A163" s="110" t="s">
        <v>120</v>
      </c>
      <c r="B163" s="55" t="s">
        <v>229</v>
      </c>
      <c r="C163" s="122"/>
      <c r="D163" s="61"/>
      <c r="E163" s="57"/>
      <c r="F163" s="61"/>
      <c r="G163" s="51"/>
      <c r="H163" s="51"/>
      <c r="I163" s="51"/>
      <c r="J163" s="57"/>
      <c r="K163" s="61"/>
      <c r="L163" s="51"/>
      <c r="M163" s="51"/>
      <c r="N163" s="51"/>
      <c r="O163" s="57"/>
    </row>
    <row r="164" spans="1:15" x14ac:dyDescent="0.25">
      <c r="A164" s="110" t="s">
        <v>120</v>
      </c>
      <c r="B164" s="55" t="s">
        <v>237</v>
      </c>
      <c r="C164" s="122"/>
      <c r="D164" s="61"/>
      <c r="E164" s="57"/>
      <c r="F164" s="61"/>
      <c r="G164" s="51"/>
      <c r="H164" s="51"/>
      <c r="I164" s="51"/>
      <c r="J164" s="57"/>
      <c r="K164" s="61"/>
      <c r="L164" s="51"/>
      <c r="M164" s="51"/>
      <c r="N164" s="51"/>
      <c r="O164" s="57"/>
    </row>
    <row r="165" spans="1:15" x14ac:dyDescent="0.25">
      <c r="A165" s="110" t="s">
        <v>120</v>
      </c>
      <c r="B165" s="55" t="s">
        <v>238</v>
      </c>
      <c r="C165" s="6"/>
      <c r="D165" s="43"/>
      <c r="E165" s="44"/>
      <c r="F165" s="43"/>
      <c r="G165" s="1"/>
      <c r="H165" s="1"/>
      <c r="I165" s="1"/>
      <c r="J165" s="44"/>
      <c r="K165" s="43"/>
      <c r="L165" s="1"/>
      <c r="M165" s="1"/>
      <c r="N165" s="1"/>
      <c r="O165" s="44"/>
    </row>
    <row r="166" spans="1:15" x14ac:dyDescent="0.25">
      <c r="A166" s="110" t="s">
        <v>120</v>
      </c>
      <c r="B166" s="55" t="s">
        <v>241</v>
      </c>
      <c r="C166" s="6"/>
      <c r="D166" s="43"/>
      <c r="E166" s="44"/>
      <c r="F166" s="43"/>
      <c r="G166" s="1"/>
      <c r="H166" s="1"/>
      <c r="I166" s="1"/>
      <c r="J166" s="44"/>
      <c r="K166" s="43"/>
      <c r="L166" s="1"/>
      <c r="M166" s="1"/>
      <c r="N166" s="1"/>
      <c r="O166" s="44"/>
    </row>
    <row r="167" spans="1:15" x14ac:dyDescent="0.25">
      <c r="A167" s="110" t="s">
        <v>120</v>
      </c>
      <c r="B167" s="55" t="s">
        <v>243</v>
      </c>
      <c r="C167" s="6"/>
      <c r="D167" s="43"/>
      <c r="E167" s="44"/>
      <c r="F167" s="43"/>
      <c r="G167" s="1"/>
      <c r="H167" s="1"/>
      <c r="I167" s="1"/>
      <c r="J167" s="44"/>
      <c r="K167" s="43"/>
      <c r="L167" s="1"/>
      <c r="M167" s="1"/>
      <c r="N167" s="1"/>
      <c r="O167" s="44"/>
    </row>
    <row r="168" spans="1:15" x14ac:dyDescent="0.25">
      <c r="A168" s="110" t="s">
        <v>120</v>
      </c>
      <c r="B168" s="55" t="s">
        <v>258</v>
      </c>
      <c r="C168" s="6"/>
      <c r="D168" s="43"/>
      <c r="E168" s="44"/>
      <c r="F168" s="43"/>
      <c r="G168" s="1"/>
      <c r="H168" s="1"/>
      <c r="I168" s="1"/>
      <c r="J168" s="44"/>
      <c r="K168" s="43"/>
      <c r="L168" s="1"/>
      <c r="M168" s="1"/>
      <c r="N168" s="1"/>
      <c r="O168" s="44"/>
    </row>
    <row r="169" spans="1:15" ht="15.75" thickBot="1" x14ac:dyDescent="0.3">
      <c r="A169" s="111" t="s">
        <v>120</v>
      </c>
      <c r="B169" s="55" t="s">
        <v>259</v>
      </c>
      <c r="C169" s="3"/>
      <c r="D169" s="45"/>
      <c r="E169" s="47"/>
      <c r="F169" s="43"/>
      <c r="G169" s="1"/>
      <c r="H169" s="1"/>
      <c r="I169" s="1"/>
      <c r="J169" s="44"/>
      <c r="K169" s="43"/>
      <c r="L169" s="1"/>
      <c r="M169" s="1"/>
      <c r="N169" s="1"/>
      <c r="O169" s="44"/>
    </row>
    <row r="170" spans="1:15" ht="15.75" thickBot="1" x14ac:dyDescent="0.3">
      <c r="A170" s="5" t="s">
        <v>284</v>
      </c>
      <c r="B170" s="52" t="s">
        <v>138</v>
      </c>
      <c r="C170" s="113" t="s">
        <v>412</v>
      </c>
      <c r="D170" s="66"/>
      <c r="E170" s="67"/>
      <c r="F170" s="65" t="s">
        <v>315</v>
      </c>
      <c r="G170" s="66"/>
      <c r="H170" s="66"/>
      <c r="I170" s="66"/>
      <c r="J170" s="67"/>
      <c r="K170" s="65"/>
      <c r="L170" s="66"/>
      <c r="M170" s="66"/>
      <c r="N170" s="66"/>
      <c r="O170" s="67"/>
    </row>
    <row r="171" spans="1:15" x14ac:dyDescent="0.25">
      <c r="A171" s="109" t="s">
        <v>284</v>
      </c>
      <c r="B171" s="55" t="s">
        <v>207</v>
      </c>
      <c r="C171" s="6" t="s">
        <v>413</v>
      </c>
      <c r="D171" s="51"/>
      <c r="E171" s="57"/>
      <c r="F171" s="61" t="s">
        <v>316</v>
      </c>
      <c r="G171" s="51"/>
      <c r="H171" s="51"/>
      <c r="I171" s="51"/>
      <c r="J171" s="57"/>
      <c r="K171" s="61"/>
      <c r="L171" s="51"/>
      <c r="M171" s="51"/>
      <c r="N171" s="51"/>
      <c r="O171" s="57"/>
    </row>
    <row r="172" spans="1:15" x14ac:dyDescent="0.25">
      <c r="A172" s="109" t="s">
        <v>284</v>
      </c>
      <c r="B172" s="55" t="s">
        <v>217</v>
      </c>
      <c r="C172" s="6" t="s">
        <v>414</v>
      </c>
      <c r="D172" s="51"/>
      <c r="E172" s="57"/>
      <c r="F172" s="61" t="s">
        <v>317</v>
      </c>
      <c r="G172" s="51"/>
      <c r="H172" s="51"/>
      <c r="I172" s="51"/>
      <c r="J172" s="57"/>
      <c r="K172" s="61"/>
      <c r="L172" s="51"/>
      <c r="M172" s="51"/>
      <c r="N172" s="51"/>
      <c r="O172" s="57"/>
    </row>
    <row r="173" spans="1:15" x14ac:dyDescent="0.25">
      <c r="A173" s="109" t="s">
        <v>284</v>
      </c>
      <c r="B173" s="55" t="s">
        <v>220</v>
      </c>
      <c r="C173" s="122"/>
      <c r="D173" s="51"/>
      <c r="E173" s="57"/>
      <c r="F173" s="61" t="s">
        <v>318</v>
      </c>
      <c r="G173" s="51"/>
      <c r="H173" s="51"/>
      <c r="I173" s="51"/>
      <c r="J173" s="57"/>
      <c r="K173" s="61"/>
      <c r="L173" s="51"/>
      <c r="M173" s="51"/>
      <c r="N173" s="51"/>
      <c r="O173" s="57"/>
    </row>
    <row r="174" spans="1:15" x14ac:dyDescent="0.25">
      <c r="A174" s="109" t="s">
        <v>284</v>
      </c>
      <c r="B174" s="55" t="s">
        <v>226</v>
      </c>
      <c r="C174" s="122"/>
      <c r="D174" s="51"/>
      <c r="E174" s="57"/>
      <c r="F174" s="61" t="s">
        <v>319</v>
      </c>
      <c r="G174" s="51"/>
      <c r="H174" s="51"/>
      <c r="I174" s="51"/>
      <c r="J174" s="57"/>
      <c r="K174" s="61"/>
      <c r="L174" s="51"/>
      <c r="M174" s="51"/>
      <c r="N174" s="51"/>
      <c r="O174" s="57"/>
    </row>
    <row r="175" spans="1:15" ht="15.75" thickBot="1" x14ac:dyDescent="0.3">
      <c r="A175" s="45" t="s">
        <v>284</v>
      </c>
      <c r="B175" s="55" t="s">
        <v>272</v>
      </c>
      <c r="C175" s="6"/>
      <c r="D175" s="1"/>
      <c r="E175" s="44"/>
      <c r="F175" s="45" t="s">
        <v>320</v>
      </c>
      <c r="G175" s="46"/>
      <c r="H175" s="46"/>
      <c r="I175" s="46"/>
      <c r="J175" s="47"/>
      <c r="K175" s="106"/>
      <c r="L175" s="107"/>
      <c r="M175" s="107"/>
      <c r="N175" s="107"/>
      <c r="O175" s="108"/>
    </row>
    <row r="176" spans="1:15" ht="15.75" thickBot="1" x14ac:dyDescent="0.3">
      <c r="A176" s="5" t="s">
        <v>285</v>
      </c>
      <c r="B176" s="126" t="s">
        <v>219</v>
      </c>
      <c r="C176" s="113"/>
      <c r="D176" s="40" t="s">
        <v>415</v>
      </c>
      <c r="E176" s="42"/>
      <c r="F176" s="1"/>
      <c r="G176" s="1"/>
      <c r="H176" s="1"/>
      <c r="I176" s="1"/>
      <c r="J176" s="44"/>
      <c r="K176" s="62"/>
      <c r="L176" s="49"/>
      <c r="M176" s="49"/>
      <c r="N176" s="49"/>
      <c r="O176" s="63"/>
    </row>
    <row r="177" spans="1:15" x14ac:dyDescent="0.25">
      <c r="A177" s="109" t="s">
        <v>285</v>
      </c>
      <c r="B177" s="127" t="s">
        <v>252</v>
      </c>
      <c r="C177" s="6"/>
      <c r="D177" s="43" t="s">
        <v>416</v>
      </c>
      <c r="E177" s="44"/>
      <c r="F177" s="1"/>
      <c r="G177" s="1"/>
      <c r="H177" s="1"/>
      <c r="I177" s="1"/>
      <c r="J177" s="44"/>
      <c r="K177" s="28"/>
      <c r="L177" s="29"/>
      <c r="M177" s="29"/>
      <c r="N177" s="29"/>
      <c r="O177" s="30"/>
    </row>
    <row r="178" spans="1:15" x14ac:dyDescent="0.25">
      <c r="A178" s="110" t="s">
        <v>285</v>
      </c>
      <c r="B178" s="127" t="s">
        <v>253</v>
      </c>
      <c r="C178" s="6"/>
      <c r="D178" s="43" t="s">
        <v>417</v>
      </c>
      <c r="E178" s="44"/>
      <c r="F178" s="1"/>
      <c r="G178" s="1"/>
      <c r="H178" s="1"/>
      <c r="I178" s="1"/>
      <c r="J178" s="44"/>
      <c r="K178" s="28"/>
      <c r="L178" s="29"/>
      <c r="M178" s="29"/>
      <c r="N178" s="29"/>
      <c r="O178" s="30"/>
    </row>
    <row r="179" spans="1:15" x14ac:dyDescent="0.25">
      <c r="A179" s="110" t="s">
        <v>285</v>
      </c>
      <c r="B179" s="6"/>
      <c r="C179" s="6"/>
      <c r="D179" s="43" t="s">
        <v>418</v>
      </c>
      <c r="E179" s="44"/>
      <c r="F179" s="1"/>
      <c r="G179" s="1"/>
      <c r="H179" s="1"/>
      <c r="I179" s="1"/>
      <c r="J179" s="44"/>
      <c r="K179" s="28"/>
      <c r="L179" s="29"/>
      <c r="M179" s="29"/>
      <c r="N179" s="29"/>
      <c r="O179" s="30"/>
    </row>
    <row r="180" spans="1:15" x14ac:dyDescent="0.25">
      <c r="A180" s="110" t="s">
        <v>285</v>
      </c>
      <c r="B180" s="6"/>
      <c r="C180" s="6"/>
      <c r="D180" s="43" t="s">
        <v>419</v>
      </c>
      <c r="E180" s="44"/>
      <c r="F180" s="1"/>
      <c r="G180" s="1"/>
      <c r="H180" s="1"/>
      <c r="I180" s="1"/>
      <c r="J180" s="44"/>
      <c r="K180" s="28"/>
      <c r="L180" s="29"/>
      <c r="M180" s="29"/>
      <c r="N180" s="29"/>
      <c r="O180" s="30"/>
    </row>
    <row r="181" spans="1:15" x14ac:dyDescent="0.25">
      <c r="A181" s="110" t="s">
        <v>285</v>
      </c>
      <c r="B181" s="6"/>
      <c r="C181" s="6"/>
      <c r="D181" s="43" t="s">
        <v>420</v>
      </c>
      <c r="E181" s="44"/>
      <c r="F181" s="1"/>
      <c r="G181" s="1"/>
      <c r="H181" s="1"/>
      <c r="I181" s="1"/>
      <c r="J181" s="44"/>
      <c r="K181" s="28"/>
      <c r="L181" s="29"/>
      <c r="M181" s="29"/>
      <c r="N181" s="29"/>
      <c r="O181" s="30"/>
    </row>
    <row r="182" spans="1:15" x14ac:dyDescent="0.25">
      <c r="A182" s="110" t="s">
        <v>285</v>
      </c>
      <c r="B182" s="6"/>
      <c r="C182" s="6"/>
      <c r="D182" s="43" t="s">
        <v>421</v>
      </c>
      <c r="E182" s="44"/>
      <c r="F182" s="1"/>
      <c r="G182" s="1"/>
      <c r="H182" s="1"/>
      <c r="I182" s="1"/>
      <c r="J182" s="44"/>
      <c r="K182" s="28"/>
      <c r="L182" s="29"/>
      <c r="M182" s="29"/>
      <c r="N182" s="29"/>
      <c r="O182" s="30"/>
    </row>
    <row r="183" spans="1:15" ht="15.75" thickBot="1" x14ac:dyDescent="0.3">
      <c r="A183" s="110" t="s">
        <v>285</v>
      </c>
      <c r="B183" s="6"/>
      <c r="C183" s="6"/>
      <c r="D183" s="43" t="s">
        <v>422</v>
      </c>
      <c r="E183" s="44"/>
      <c r="F183" s="46"/>
      <c r="G183" s="46"/>
      <c r="H183" s="46"/>
      <c r="I183" s="46"/>
      <c r="J183" s="47"/>
      <c r="K183" s="31"/>
      <c r="L183" s="32"/>
      <c r="M183" s="32"/>
      <c r="N183" s="32"/>
      <c r="O183" s="33"/>
    </row>
    <row r="184" spans="1:15" x14ac:dyDescent="0.25">
      <c r="A184" s="110" t="s">
        <v>285</v>
      </c>
      <c r="B184" s="6"/>
      <c r="C184" s="6"/>
      <c r="D184" s="43" t="s">
        <v>423</v>
      </c>
      <c r="E184" s="44"/>
    </row>
    <row r="185" spans="1:15" x14ac:dyDescent="0.25">
      <c r="A185" s="110" t="s">
        <v>285</v>
      </c>
      <c r="B185" s="6"/>
      <c r="C185" s="6"/>
      <c r="D185" s="43" t="s">
        <v>424</v>
      </c>
      <c r="E185" s="44"/>
    </row>
    <row r="186" spans="1:15" x14ac:dyDescent="0.25">
      <c r="A186" s="110" t="s">
        <v>285</v>
      </c>
      <c r="B186" s="6"/>
      <c r="C186" s="6"/>
      <c r="D186" s="43" t="s">
        <v>425</v>
      </c>
      <c r="E186" s="44"/>
    </row>
    <row r="187" spans="1:15" x14ac:dyDescent="0.25">
      <c r="A187" s="110" t="s">
        <v>285</v>
      </c>
      <c r="B187" s="6"/>
      <c r="C187" s="6"/>
      <c r="D187" s="43" t="s">
        <v>426</v>
      </c>
      <c r="E187" s="44"/>
    </row>
    <row r="188" spans="1:15" x14ac:dyDescent="0.25">
      <c r="A188" s="110" t="s">
        <v>285</v>
      </c>
      <c r="B188" s="6"/>
      <c r="C188" s="6"/>
      <c r="D188" s="43" t="s">
        <v>427</v>
      </c>
      <c r="E188" s="44"/>
    </row>
    <row r="189" spans="1:15" x14ac:dyDescent="0.25">
      <c r="A189" s="110" t="s">
        <v>285</v>
      </c>
      <c r="B189" s="6"/>
      <c r="C189" s="6"/>
      <c r="D189" s="43" t="s">
        <v>428</v>
      </c>
      <c r="E189" s="44"/>
    </row>
    <row r="190" spans="1:15" x14ac:dyDescent="0.25">
      <c r="A190" s="110" t="s">
        <v>285</v>
      </c>
      <c r="B190" s="6"/>
      <c r="C190" s="6"/>
      <c r="D190" s="43" t="s">
        <v>429</v>
      </c>
      <c r="E190" s="44"/>
    </row>
    <row r="191" spans="1:15" x14ac:dyDescent="0.25">
      <c r="A191" s="110" t="s">
        <v>285</v>
      </c>
      <c r="B191" s="6"/>
      <c r="C191" s="6"/>
      <c r="D191" s="43" t="s">
        <v>430</v>
      </c>
      <c r="E191" s="44"/>
    </row>
    <row r="192" spans="1:15" x14ac:dyDescent="0.25">
      <c r="A192" s="110" t="s">
        <v>285</v>
      </c>
      <c r="B192" s="6"/>
      <c r="C192" s="6"/>
      <c r="D192" s="43" t="s">
        <v>431</v>
      </c>
      <c r="E192" s="44"/>
    </row>
    <row r="193" spans="1:5" x14ac:dyDescent="0.25">
      <c r="A193" s="110" t="s">
        <v>285</v>
      </c>
      <c r="B193" s="6"/>
      <c r="C193" s="6"/>
      <c r="D193" s="43" t="s">
        <v>432</v>
      </c>
      <c r="E193" s="44"/>
    </row>
    <row r="194" spans="1:5" x14ac:dyDescent="0.25">
      <c r="A194" s="110" t="s">
        <v>285</v>
      </c>
      <c r="B194" s="6"/>
      <c r="C194" s="6"/>
      <c r="D194" s="43" t="s">
        <v>433</v>
      </c>
      <c r="E194" s="44"/>
    </row>
    <row r="195" spans="1:5" x14ac:dyDescent="0.25">
      <c r="A195" s="110" t="s">
        <v>285</v>
      </c>
      <c r="B195" s="6"/>
      <c r="C195" s="6"/>
      <c r="D195" s="43" t="s">
        <v>434</v>
      </c>
      <c r="E195" s="44"/>
    </row>
    <row r="196" spans="1:5" x14ac:dyDescent="0.25">
      <c r="A196" s="110" t="s">
        <v>285</v>
      </c>
      <c r="B196" s="6"/>
      <c r="C196" s="6"/>
      <c r="D196" s="43" t="s">
        <v>435</v>
      </c>
      <c r="E196" s="44"/>
    </row>
    <row r="197" spans="1:5" x14ac:dyDescent="0.25">
      <c r="A197" s="110" t="s">
        <v>285</v>
      </c>
      <c r="B197" s="6"/>
      <c r="C197" s="6"/>
      <c r="D197" s="43" t="s">
        <v>436</v>
      </c>
      <c r="E197" s="44"/>
    </row>
    <row r="198" spans="1:5" x14ac:dyDescent="0.25">
      <c r="A198" s="110" t="s">
        <v>285</v>
      </c>
      <c r="B198" s="6"/>
      <c r="C198" s="6"/>
      <c r="D198" s="43" t="s">
        <v>437</v>
      </c>
      <c r="E198" s="44"/>
    </row>
    <row r="199" spans="1:5" x14ac:dyDescent="0.25">
      <c r="A199" s="110" t="s">
        <v>285</v>
      </c>
      <c r="B199" s="6"/>
      <c r="C199" s="6"/>
      <c r="D199" s="43" t="s">
        <v>438</v>
      </c>
      <c r="E199" s="44"/>
    </row>
    <row r="200" spans="1:5" x14ac:dyDescent="0.25">
      <c r="A200" s="110" t="s">
        <v>285</v>
      </c>
      <c r="B200" s="6"/>
      <c r="C200" s="6"/>
      <c r="D200" s="43" t="s">
        <v>439</v>
      </c>
      <c r="E200" s="44"/>
    </row>
    <row r="201" spans="1:5" x14ac:dyDescent="0.25">
      <c r="A201" s="110" t="s">
        <v>285</v>
      </c>
      <c r="B201" s="6"/>
      <c r="C201" s="6"/>
      <c r="D201" s="43" t="s">
        <v>440</v>
      </c>
      <c r="E201" s="44"/>
    </row>
    <row r="202" spans="1:5" x14ac:dyDescent="0.25">
      <c r="A202" s="110" t="s">
        <v>285</v>
      </c>
      <c r="B202" s="6"/>
      <c r="C202" s="6"/>
      <c r="D202" s="43" t="s">
        <v>441</v>
      </c>
      <c r="E202" s="44"/>
    </row>
    <row r="203" spans="1:5" x14ac:dyDescent="0.25">
      <c r="A203" s="110" t="s">
        <v>285</v>
      </c>
      <c r="B203" s="6"/>
      <c r="C203" s="6"/>
      <c r="D203" s="43" t="s">
        <v>425</v>
      </c>
      <c r="E203" s="44"/>
    </row>
    <row r="204" spans="1:5" x14ac:dyDescent="0.25">
      <c r="A204" s="110" t="s">
        <v>285</v>
      </c>
      <c r="B204" s="6"/>
      <c r="C204" s="6"/>
      <c r="D204" s="43" t="s">
        <v>442</v>
      </c>
      <c r="E204" s="44"/>
    </row>
    <row r="205" spans="1:5" x14ac:dyDescent="0.25">
      <c r="A205" s="110" t="s">
        <v>285</v>
      </c>
      <c r="B205" s="6"/>
      <c r="C205" s="6"/>
      <c r="D205" s="43" t="s">
        <v>428</v>
      </c>
      <c r="E205" s="44"/>
    </row>
    <row r="206" spans="1:5" x14ac:dyDescent="0.25">
      <c r="A206" s="110" t="s">
        <v>285</v>
      </c>
      <c r="B206" s="6"/>
      <c r="C206" s="6"/>
      <c r="D206" s="43" t="s">
        <v>443</v>
      </c>
      <c r="E206" s="44"/>
    </row>
    <row r="207" spans="1:5" x14ac:dyDescent="0.25">
      <c r="A207" s="110" t="s">
        <v>285</v>
      </c>
      <c r="B207" s="6"/>
      <c r="C207" s="6"/>
      <c r="D207" s="43" t="s">
        <v>444</v>
      </c>
      <c r="E207" s="44"/>
    </row>
    <row r="208" spans="1:5" x14ac:dyDescent="0.25">
      <c r="A208" s="110" t="s">
        <v>285</v>
      </c>
      <c r="B208" s="6"/>
      <c r="C208" s="6"/>
      <c r="D208" s="43" t="s">
        <v>445</v>
      </c>
      <c r="E208" s="44"/>
    </row>
    <row r="209" spans="1:15" x14ac:dyDescent="0.25">
      <c r="A209" s="110" t="s">
        <v>285</v>
      </c>
      <c r="B209" s="6"/>
      <c r="C209" s="6"/>
      <c r="D209" s="43" t="s">
        <v>446</v>
      </c>
      <c r="E209" s="44"/>
    </row>
    <row r="210" spans="1:15" x14ac:dyDescent="0.25">
      <c r="A210" s="110" t="s">
        <v>285</v>
      </c>
      <c r="B210" s="6"/>
      <c r="C210" s="6"/>
      <c r="D210" s="43" t="s">
        <v>447</v>
      </c>
      <c r="E210" s="44"/>
    </row>
    <row r="211" spans="1:15" x14ac:dyDescent="0.25">
      <c r="A211" s="110" t="s">
        <v>285</v>
      </c>
      <c r="B211" s="6"/>
      <c r="C211" s="6"/>
      <c r="D211" s="43"/>
      <c r="E211" s="44"/>
    </row>
    <row r="212" spans="1:15" x14ac:dyDescent="0.25">
      <c r="A212" s="110" t="s">
        <v>285</v>
      </c>
      <c r="B212" s="6"/>
      <c r="C212" s="6"/>
      <c r="D212" s="43"/>
      <c r="E212" s="44"/>
    </row>
    <row r="213" spans="1:15" x14ac:dyDescent="0.25">
      <c r="A213" s="110" t="s">
        <v>285</v>
      </c>
      <c r="B213" s="6"/>
      <c r="C213" s="6"/>
      <c r="D213" s="43"/>
      <c r="E213" s="44"/>
    </row>
    <row r="214" spans="1:15" ht="15.75" thickBot="1" x14ac:dyDescent="0.3">
      <c r="A214" s="110" t="s">
        <v>285</v>
      </c>
      <c r="B214" s="3"/>
      <c r="C214" s="3"/>
      <c r="D214" s="45"/>
      <c r="E214" s="47"/>
    </row>
    <row r="215" spans="1:15" ht="15.75" thickBot="1" x14ac:dyDescent="0.3">
      <c r="A215" s="2" t="s">
        <v>286</v>
      </c>
      <c r="B215" s="126" t="s">
        <v>173</v>
      </c>
      <c r="C215" s="113" t="s">
        <v>173</v>
      </c>
      <c r="D215" t="s">
        <v>173</v>
      </c>
      <c r="E215" s="44"/>
      <c r="F215" s="40" t="s">
        <v>312</v>
      </c>
      <c r="G215" s="41"/>
      <c r="H215" s="41"/>
      <c r="I215" s="41"/>
      <c r="J215" s="42"/>
      <c r="K215" s="34"/>
      <c r="L215" s="35"/>
      <c r="M215" s="35"/>
      <c r="N215" s="35"/>
      <c r="O215" s="36"/>
    </row>
    <row r="216" spans="1:15" x14ac:dyDescent="0.25">
      <c r="A216" s="77" t="s">
        <v>286</v>
      </c>
      <c r="B216" s="127" t="s">
        <v>242</v>
      </c>
      <c r="C216" s="6" t="s">
        <v>448</v>
      </c>
      <c r="E216" s="44"/>
      <c r="F216" s="43" t="s">
        <v>313</v>
      </c>
      <c r="G216" s="1"/>
      <c r="H216" s="1"/>
      <c r="I216" s="1"/>
      <c r="J216" s="44"/>
      <c r="K216" s="28"/>
      <c r="L216" s="29"/>
      <c r="M216" s="29"/>
      <c r="N216" s="29"/>
      <c r="O216" s="30"/>
    </row>
    <row r="217" spans="1:15" x14ac:dyDescent="0.25">
      <c r="A217" s="78" t="s">
        <v>286</v>
      </c>
      <c r="B217" s="6"/>
      <c r="C217" s="6" t="s">
        <v>449</v>
      </c>
      <c r="E217" s="44"/>
      <c r="F217" s="43" t="s">
        <v>314</v>
      </c>
      <c r="G217" s="1"/>
      <c r="H217" s="1"/>
      <c r="I217" s="1"/>
      <c r="J217" s="44"/>
      <c r="K217" s="28"/>
      <c r="L217" s="29"/>
      <c r="M217" s="29"/>
      <c r="N217" s="29"/>
      <c r="O217" s="30"/>
    </row>
    <row r="218" spans="1:15" x14ac:dyDescent="0.25">
      <c r="A218" s="78" t="s">
        <v>286</v>
      </c>
      <c r="B218" s="6"/>
      <c r="C218" s="6"/>
      <c r="D218" s="1"/>
      <c r="E218" s="44"/>
      <c r="F218" s="43"/>
      <c r="G218" s="1"/>
      <c r="H218" s="1"/>
      <c r="I218" s="1"/>
      <c r="J218" s="44"/>
      <c r="K218" s="28"/>
      <c r="L218" s="29"/>
      <c r="M218" s="29"/>
      <c r="N218" s="29"/>
      <c r="O218" s="30"/>
    </row>
    <row r="219" spans="1:15" x14ac:dyDescent="0.25">
      <c r="A219" s="78" t="s">
        <v>286</v>
      </c>
      <c r="B219" s="6"/>
      <c r="C219" s="6"/>
      <c r="D219" s="1"/>
      <c r="E219" s="44"/>
      <c r="F219" s="43"/>
      <c r="G219" s="1"/>
      <c r="H219" s="1"/>
      <c r="I219" s="1"/>
      <c r="J219" s="44"/>
      <c r="K219" s="28"/>
      <c r="L219" s="29"/>
      <c r="M219" s="29"/>
      <c r="N219" s="29"/>
      <c r="O219" s="30"/>
    </row>
    <row r="220" spans="1:15" x14ac:dyDescent="0.25">
      <c r="A220" s="78" t="s">
        <v>286</v>
      </c>
      <c r="B220" s="6"/>
      <c r="C220" s="6"/>
      <c r="D220" s="1"/>
      <c r="E220" s="44"/>
      <c r="F220" s="43"/>
      <c r="G220" s="1"/>
      <c r="H220" s="1"/>
      <c r="I220" s="1"/>
      <c r="J220" s="44"/>
      <c r="K220" s="28"/>
      <c r="L220" s="29"/>
      <c r="M220" s="29"/>
      <c r="N220" s="29"/>
      <c r="O220" s="30"/>
    </row>
    <row r="221" spans="1:15" x14ac:dyDescent="0.25">
      <c r="A221" s="78" t="s">
        <v>286</v>
      </c>
      <c r="B221" s="6"/>
      <c r="C221" s="6"/>
      <c r="D221" s="1"/>
      <c r="E221" s="44"/>
      <c r="F221" s="43"/>
      <c r="G221" s="1"/>
      <c r="H221" s="1"/>
      <c r="I221" s="1"/>
      <c r="J221" s="44"/>
      <c r="K221" s="28"/>
      <c r="L221" s="29"/>
      <c r="M221" s="29"/>
      <c r="N221" s="29"/>
      <c r="O221" s="30"/>
    </row>
    <row r="222" spans="1:15" x14ac:dyDescent="0.25">
      <c r="A222" s="78" t="s">
        <v>286</v>
      </c>
      <c r="B222" s="6"/>
      <c r="C222" s="6"/>
      <c r="D222" s="1"/>
      <c r="E222" s="44"/>
      <c r="F222" s="43"/>
      <c r="G222" s="1"/>
      <c r="H222" s="1"/>
      <c r="I222" s="1"/>
      <c r="J222" s="44"/>
      <c r="K222" s="28"/>
      <c r="L222" s="29"/>
      <c r="M222" s="29"/>
      <c r="N222" s="29"/>
      <c r="O222" s="30"/>
    </row>
    <row r="223" spans="1:15" ht="15.75" thickBot="1" x14ac:dyDescent="0.3">
      <c r="A223" s="78" t="s">
        <v>286</v>
      </c>
      <c r="B223" s="3"/>
      <c r="C223" s="3"/>
      <c r="D223" s="46"/>
      <c r="E223" s="47"/>
      <c r="F223" s="45"/>
      <c r="G223" s="46"/>
      <c r="H223" s="46"/>
      <c r="I223" s="46"/>
      <c r="J223" s="47"/>
      <c r="K223" s="31"/>
      <c r="L223" s="32"/>
      <c r="M223" s="32"/>
      <c r="N223" s="32"/>
      <c r="O223" s="33"/>
    </row>
    <row r="224" spans="1:15" ht="15.75" thickBot="1" x14ac:dyDescent="0.3">
      <c r="A224" s="2" t="s">
        <v>276</v>
      </c>
      <c r="B224" s="52" t="s">
        <v>133</v>
      </c>
      <c r="C224" s="113"/>
      <c r="D224" s="40" t="s">
        <v>450</v>
      </c>
      <c r="E224" s="42"/>
      <c r="F224" s="40"/>
      <c r="G224" s="41"/>
      <c r="H224" s="41"/>
      <c r="I224" s="41"/>
      <c r="J224" s="42"/>
      <c r="K224" s="34"/>
      <c r="L224" s="35"/>
      <c r="M224" s="35"/>
      <c r="N224" s="35"/>
      <c r="O224" s="36"/>
    </row>
    <row r="225" spans="1:15" x14ac:dyDescent="0.25">
      <c r="A225" s="77" t="s">
        <v>276</v>
      </c>
      <c r="B225" s="55" t="s">
        <v>136</v>
      </c>
      <c r="C225" s="6"/>
      <c r="D225" s="43" t="s">
        <v>444</v>
      </c>
      <c r="E225" s="44"/>
      <c r="F225" s="43"/>
      <c r="G225" s="1"/>
      <c r="H225" s="1"/>
      <c r="I225" s="1"/>
      <c r="J225" s="44"/>
      <c r="K225" s="28"/>
      <c r="L225" s="29"/>
      <c r="M225" s="29"/>
      <c r="N225" s="29"/>
      <c r="O225" s="30"/>
    </row>
    <row r="226" spans="1:15" x14ac:dyDescent="0.25">
      <c r="A226" s="78" t="s">
        <v>276</v>
      </c>
      <c r="B226" s="55" t="s">
        <v>151</v>
      </c>
      <c r="C226" s="6"/>
      <c r="D226" s="43" t="s">
        <v>451</v>
      </c>
      <c r="E226" s="44"/>
      <c r="F226" s="43"/>
      <c r="G226" s="1"/>
      <c r="H226" s="1"/>
      <c r="I226" s="1"/>
      <c r="J226" s="44"/>
      <c r="K226" s="28"/>
      <c r="L226" s="29"/>
      <c r="M226" s="29"/>
      <c r="N226" s="29"/>
      <c r="O226" s="30"/>
    </row>
    <row r="227" spans="1:15" x14ac:dyDescent="0.25">
      <c r="A227" s="78" t="s">
        <v>276</v>
      </c>
      <c r="B227" s="55" t="s">
        <v>199</v>
      </c>
      <c r="C227" s="6"/>
      <c r="D227" s="43" t="s">
        <v>452</v>
      </c>
      <c r="E227" s="44"/>
      <c r="F227" s="43"/>
      <c r="G227" s="1"/>
      <c r="H227" s="1"/>
      <c r="I227" s="1"/>
      <c r="J227" s="44"/>
      <c r="K227" s="28"/>
      <c r="L227" s="29"/>
      <c r="M227" s="29"/>
      <c r="N227" s="29"/>
      <c r="O227" s="30"/>
    </row>
    <row r="228" spans="1:15" x14ac:dyDescent="0.25">
      <c r="A228" s="78" t="s">
        <v>276</v>
      </c>
      <c r="B228" s="55" t="s">
        <v>209</v>
      </c>
      <c r="C228" s="6"/>
      <c r="D228" s="43" t="s">
        <v>453</v>
      </c>
      <c r="E228" s="44"/>
      <c r="F228" s="43"/>
      <c r="G228" s="1"/>
      <c r="H228" s="1"/>
      <c r="I228" s="1"/>
      <c r="J228" s="44"/>
      <c r="K228" s="28"/>
      <c r="L228" s="29"/>
      <c r="M228" s="29"/>
      <c r="N228" s="29"/>
      <c r="O228" s="30"/>
    </row>
    <row r="229" spans="1:15" x14ac:dyDescent="0.25">
      <c r="A229" s="78" t="s">
        <v>276</v>
      </c>
      <c r="B229" s="55" t="s">
        <v>260</v>
      </c>
      <c r="C229" s="6"/>
      <c r="D229" s="43" t="s">
        <v>433</v>
      </c>
      <c r="E229" s="44"/>
      <c r="F229" s="43"/>
      <c r="G229" s="1"/>
      <c r="H229" s="1"/>
      <c r="I229" s="1"/>
      <c r="J229" s="44"/>
      <c r="K229" s="28"/>
      <c r="L229" s="29"/>
      <c r="M229" s="29"/>
      <c r="N229" s="29"/>
      <c r="O229" s="30"/>
    </row>
    <row r="230" spans="1:15" x14ac:dyDescent="0.25">
      <c r="A230" s="78" t="s">
        <v>276</v>
      </c>
      <c r="B230" s="55" t="s">
        <v>263</v>
      </c>
      <c r="C230" s="6"/>
      <c r="D230" s="43" t="s">
        <v>454</v>
      </c>
      <c r="E230" s="44"/>
      <c r="F230" s="43"/>
      <c r="G230" s="1"/>
      <c r="H230" s="1"/>
      <c r="I230" s="1"/>
      <c r="J230" s="44"/>
      <c r="K230" s="28"/>
      <c r="L230" s="29"/>
      <c r="M230" s="29"/>
      <c r="N230" s="29"/>
      <c r="O230" s="30"/>
    </row>
    <row r="231" spans="1:15" x14ac:dyDescent="0.25">
      <c r="A231" s="78" t="s">
        <v>276</v>
      </c>
      <c r="B231" s="55" t="s">
        <v>265</v>
      </c>
      <c r="C231" s="6"/>
      <c r="D231" s="43"/>
      <c r="E231" s="44"/>
      <c r="F231" s="43"/>
      <c r="G231" s="1"/>
      <c r="H231" s="1"/>
      <c r="I231" s="1"/>
      <c r="J231" s="44"/>
      <c r="K231" s="28"/>
      <c r="L231" s="29"/>
      <c r="M231" s="29"/>
      <c r="N231" s="29"/>
      <c r="O231" s="30"/>
    </row>
    <row r="232" spans="1:15" x14ac:dyDescent="0.25">
      <c r="A232" s="78" t="s">
        <v>276</v>
      </c>
      <c r="B232" s="43"/>
      <c r="C232" s="6"/>
      <c r="D232" s="43"/>
      <c r="E232" s="44"/>
      <c r="F232" s="43"/>
      <c r="G232" s="1"/>
      <c r="H232" s="1"/>
      <c r="I232" s="1"/>
      <c r="J232" s="44"/>
      <c r="K232" s="28"/>
      <c r="L232" s="29"/>
      <c r="M232" s="29"/>
      <c r="N232" s="29"/>
      <c r="O232" s="30"/>
    </row>
    <row r="233" spans="1:15" x14ac:dyDescent="0.25">
      <c r="A233" s="78" t="s">
        <v>276</v>
      </c>
      <c r="B233" s="43"/>
      <c r="C233" s="6"/>
      <c r="D233" s="43"/>
      <c r="E233" s="44"/>
      <c r="F233" s="43"/>
      <c r="G233" s="1"/>
      <c r="H233" s="1"/>
      <c r="I233" s="1"/>
      <c r="J233" s="44"/>
      <c r="K233" s="81"/>
      <c r="L233" s="50"/>
      <c r="M233" s="50"/>
      <c r="N233" s="50"/>
      <c r="O233" s="82"/>
    </row>
    <row r="234" spans="1:15" x14ac:dyDescent="0.25">
      <c r="A234" s="78" t="s">
        <v>276</v>
      </c>
      <c r="B234" s="43"/>
      <c r="C234" s="6"/>
      <c r="D234" s="43"/>
      <c r="E234" s="44"/>
      <c r="F234" s="43"/>
      <c r="G234" s="1"/>
      <c r="H234" s="1"/>
      <c r="I234" s="1"/>
      <c r="J234" s="44"/>
      <c r="K234" s="81"/>
      <c r="L234" s="50"/>
      <c r="M234" s="50"/>
      <c r="N234" s="50"/>
      <c r="O234" s="82"/>
    </row>
    <row r="235" spans="1:15" ht="15.75" thickBot="1" x14ac:dyDescent="0.3">
      <c r="A235" s="78" t="s">
        <v>276</v>
      </c>
      <c r="B235" s="43"/>
      <c r="C235" s="3"/>
      <c r="D235" s="45"/>
      <c r="E235" s="47"/>
      <c r="F235" s="43"/>
      <c r="G235" s="1"/>
      <c r="H235" s="1"/>
      <c r="I235" s="1"/>
      <c r="J235" s="44"/>
      <c r="K235" s="86"/>
      <c r="L235" s="87"/>
      <c r="M235" s="87"/>
      <c r="N235" s="87"/>
      <c r="O235" s="88"/>
    </row>
    <row r="236" spans="1:15" ht="15.75" thickBot="1" x14ac:dyDescent="0.3">
      <c r="A236" s="2" t="s">
        <v>291</v>
      </c>
      <c r="B236" s="52" t="s">
        <v>202</v>
      </c>
      <c r="C236" s="113" t="s">
        <v>455</v>
      </c>
      <c r="D236" s="40" t="s">
        <v>456</v>
      </c>
      <c r="E236" s="42"/>
      <c r="F236" s="40" t="s">
        <v>309</v>
      </c>
      <c r="G236" s="41"/>
      <c r="H236" s="41"/>
      <c r="I236" s="41"/>
      <c r="J236" s="42"/>
      <c r="K236" s="89"/>
      <c r="L236" s="90"/>
      <c r="M236" s="90"/>
      <c r="N236" s="90"/>
      <c r="O236" s="91"/>
    </row>
    <row r="237" spans="1:15" x14ac:dyDescent="0.25">
      <c r="A237" s="77" t="s">
        <v>291</v>
      </c>
      <c r="B237" s="55" t="s">
        <v>249</v>
      </c>
      <c r="C237" s="6"/>
      <c r="D237" s="43"/>
      <c r="E237" s="44"/>
      <c r="F237" s="43" t="s">
        <v>310</v>
      </c>
      <c r="G237" s="1"/>
      <c r="H237" s="1"/>
      <c r="I237" s="1"/>
      <c r="J237" s="44"/>
      <c r="K237" s="92"/>
      <c r="L237" s="80"/>
      <c r="M237" s="80"/>
      <c r="N237" s="80"/>
      <c r="O237" s="93"/>
    </row>
    <row r="238" spans="1:15" x14ac:dyDescent="0.25">
      <c r="A238" s="78" t="s">
        <v>291</v>
      </c>
      <c r="B238" s="55" t="s">
        <v>269</v>
      </c>
      <c r="C238" s="6"/>
      <c r="D238" s="43"/>
      <c r="E238" s="44"/>
      <c r="F238" s="43"/>
      <c r="G238" s="1"/>
      <c r="H238" s="1"/>
      <c r="I238" s="1"/>
      <c r="J238" s="44"/>
      <c r="K238" s="81"/>
      <c r="L238" s="50"/>
      <c r="M238" s="50"/>
      <c r="N238" s="50"/>
      <c r="O238" s="82"/>
    </row>
    <row r="239" spans="1:15" x14ac:dyDescent="0.25">
      <c r="A239" s="78" t="s">
        <v>291</v>
      </c>
      <c r="B239" s="43"/>
      <c r="C239" s="6"/>
      <c r="D239" s="43"/>
      <c r="E239" s="44"/>
      <c r="F239" s="43"/>
      <c r="G239" s="1"/>
      <c r="H239" s="1"/>
      <c r="I239" s="1"/>
      <c r="J239" s="44"/>
      <c r="K239" s="81"/>
      <c r="L239" s="50"/>
      <c r="M239" s="50"/>
      <c r="N239" s="50"/>
      <c r="O239" s="82"/>
    </row>
    <row r="240" spans="1:15" x14ac:dyDescent="0.25">
      <c r="A240" s="78" t="s">
        <v>291</v>
      </c>
      <c r="B240" s="43"/>
      <c r="C240" s="6"/>
      <c r="D240" s="43"/>
      <c r="E240" s="44"/>
      <c r="F240" s="43"/>
      <c r="G240" s="1"/>
      <c r="H240" s="1"/>
      <c r="I240" s="1"/>
      <c r="J240" s="44"/>
      <c r="K240" s="81"/>
      <c r="L240" s="50"/>
      <c r="M240" s="50"/>
      <c r="N240" s="50"/>
      <c r="O240" s="82"/>
    </row>
    <row r="241" spans="1:15" x14ac:dyDescent="0.25">
      <c r="A241" s="78" t="s">
        <v>291</v>
      </c>
      <c r="B241" s="43"/>
      <c r="C241" s="6"/>
      <c r="D241" s="43"/>
      <c r="E241" s="44"/>
      <c r="F241" s="43"/>
      <c r="G241" s="1"/>
      <c r="H241" s="1"/>
      <c r="I241" s="1"/>
      <c r="J241" s="44"/>
      <c r="K241" s="81"/>
      <c r="L241" s="50"/>
      <c r="M241" s="50"/>
      <c r="N241" s="50"/>
      <c r="O241" s="82"/>
    </row>
    <row r="242" spans="1:15" x14ac:dyDescent="0.25">
      <c r="A242" s="78" t="s">
        <v>291</v>
      </c>
      <c r="B242" s="43"/>
      <c r="C242" s="6"/>
      <c r="D242" s="43"/>
      <c r="E242" s="44"/>
      <c r="F242" s="43"/>
      <c r="G242" s="1"/>
      <c r="H242" s="1"/>
      <c r="I242" s="1"/>
      <c r="J242" s="44"/>
      <c r="K242" s="81"/>
      <c r="L242" s="50"/>
      <c r="M242" s="50"/>
      <c r="N242" s="50"/>
      <c r="O242" s="82"/>
    </row>
    <row r="243" spans="1:15" x14ac:dyDescent="0.25">
      <c r="A243" s="78" t="s">
        <v>291</v>
      </c>
      <c r="B243" s="43"/>
      <c r="C243" s="6"/>
      <c r="D243" s="43"/>
      <c r="E243" s="44"/>
      <c r="F243" s="43"/>
      <c r="G243" s="1"/>
      <c r="H243" s="1"/>
      <c r="I243" s="1"/>
      <c r="J243" s="44"/>
      <c r="K243" s="81"/>
      <c r="L243" s="50"/>
      <c r="M243" s="50"/>
      <c r="N243" s="50"/>
      <c r="O243" s="82"/>
    </row>
    <row r="244" spans="1:15" ht="15.75" thickBot="1" x14ac:dyDescent="0.3">
      <c r="A244" s="78" t="s">
        <v>291</v>
      </c>
      <c r="B244" s="45"/>
      <c r="C244" s="3"/>
      <c r="D244" s="45"/>
      <c r="E244" s="47"/>
      <c r="F244" s="45"/>
      <c r="G244" s="46"/>
      <c r="H244" s="46"/>
      <c r="I244" s="46"/>
      <c r="J244" s="47"/>
      <c r="K244" s="83"/>
      <c r="L244" s="84"/>
      <c r="M244" s="84"/>
      <c r="N244" s="84"/>
      <c r="O244" s="85"/>
    </row>
    <row r="245" spans="1:15" ht="15.75" thickBot="1" x14ac:dyDescent="0.3">
      <c r="A245" s="2" t="s">
        <v>290</v>
      </c>
      <c r="B245" s="52" t="s">
        <v>150</v>
      </c>
      <c r="C245" s="113"/>
      <c r="D245" s="40" t="s">
        <v>457</v>
      </c>
      <c r="E245" s="42"/>
      <c r="F245" s="40"/>
      <c r="G245" s="41"/>
      <c r="H245" s="41"/>
      <c r="I245" s="41"/>
      <c r="J245" s="42"/>
      <c r="K245" s="94"/>
      <c r="L245" s="95"/>
      <c r="M245" s="95"/>
      <c r="N245" s="95"/>
      <c r="O245" s="96"/>
    </row>
    <row r="246" spans="1:15" x14ac:dyDescent="0.25">
      <c r="A246" s="77" t="s">
        <v>290</v>
      </c>
      <c r="B246" s="55" t="s">
        <v>191</v>
      </c>
      <c r="C246" s="6"/>
      <c r="D246" s="43" t="s">
        <v>458</v>
      </c>
      <c r="E246" s="44"/>
      <c r="F246" s="43"/>
      <c r="G246" s="1"/>
      <c r="H246" s="1"/>
      <c r="I246" s="1"/>
      <c r="J246" s="44"/>
      <c r="K246" s="81"/>
      <c r="L246" s="50"/>
      <c r="M246" s="50"/>
      <c r="N246" s="50"/>
      <c r="O246" s="82"/>
    </row>
    <row r="247" spans="1:15" x14ac:dyDescent="0.25">
      <c r="A247" s="78" t="s">
        <v>290</v>
      </c>
      <c r="B247" s="55" t="s">
        <v>232</v>
      </c>
      <c r="C247" s="6"/>
      <c r="D247" s="43" t="s">
        <v>459</v>
      </c>
      <c r="E247" s="44"/>
      <c r="F247" s="43"/>
      <c r="G247" s="1"/>
      <c r="H247" s="1"/>
      <c r="I247" s="1"/>
      <c r="J247" s="44"/>
      <c r="K247" s="81"/>
      <c r="L247" s="50"/>
      <c r="M247" s="50"/>
      <c r="N247" s="50"/>
      <c r="O247" s="82"/>
    </row>
    <row r="248" spans="1:15" x14ac:dyDescent="0.25">
      <c r="A248" s="78" t="s">
        <v>290</v>
      </c>
      <c r="B248" s="55" t="s">
        <v>251</v>
      </c>
      <c r="C248" s="6"/>
      <c r="D248" s="43" t="s">
        <v>460</v>
      </c>
      <c r="E248" s="44"/>
      <c r="F248" s="43"/>
      <c r="G248" s="1"/>
      <c r="H248" s="1"/>
      <c r="I248" s="1"/>
      <c r="J248" s="44"/>
      <c r="K248" s="81"/>
      <c r="L248" s="50"/>
      <c r="M248" s="50"/>
      <c r="N248" s="50"/>
      <c r="O248" s="82"/>
    </row>
    <row r="249" spans="1:15" x14ac:dyDescent="0.25">
      <c r="A249" s="78" t="s">
        <v>290</v>
      </c>
      <c r="B249" s="43"/>
      <c r="C249" s="6"/>
      <c r="D249" s="43" t="s">
        <v>461</v>
      </c>
      <c r="E249" s="44"/>
      <c r="F249" s="43"/>
      <c r="G249" s="1"/>
      <c r="H249" s="1"/>
      <c r="I249" s="1"/>
      <c r="J249" s="44"/>
      <c r="K249" s="81"/>
      <c r="L249" s="50"/>
      <c r="M249" s="50"/>
      <c r="N249" s="50"/>
      <c r="O249" s="82"/>
    </row>
    <row r="250" spans="1:15" x14ac:dyDescent="0.25">
      <c r="A250" s="78" t="s">
        <v>290</v>
      </c>
      <c r="B250" s="43"/>
      <c r="C250" s="6"/>
      <c r="D250" s="43" t="s">
        <v>462</v>
      </c>
      <c r="E250" s="44"/>
      <c r="F250" s="43"/>
      <c r="G250" s="1"/>
      <c r="H250" s="1"/>
      <c r="I250" s="1"/>
      <c r="J250" s="44"/>
      <c r="K250" s="81"/>
      <c r="L250" s="50"/>
      <c r="M250" s="50"/>
      <c r="N250" s="50"/>
      <c r="O250" s="82"/>
    </row>
    <row r="251" spans="1:15" x14ac:dyDescent="0.25">
      <c r="A251" s="78" t="s">
        <v>290</v>
      </c>
      <c r="B251" s="43"/>
      <c r="C251" s="6"/>
      <c r="D251" s="43" t="s">
        <v>463</v>
      </c>
      <c r="E251" s="44"/>
      <c r="F251" s="43"/>
      <c r="G251" s="1"/>
      <c r="H251" s="1"/>
      <c r="I251" s="1"/>
      <c r="J251" s="44"/>
      <c r="K251" s="81"/>
      <c r="L251" s="50"/>
      <c r="M251" s="50"/>
      <c r="N251" s="50"/>
      <c r="O251" s="82"/>
    </row>
    <row r="252" spans="1:15" ht="15.75" thickBot="1" x14ac:dyDescent="0.3">
      <c r="A252" s="79" t="s">
        <v>290</v>
      </c>
      <c r="B252" s="45"/>
      <c r="C252" s="3"/>
      <c r="D252" s="45" t="s">
        <v>464</v>
      </c>
      <c r="E252" s="47"/>
      <c r="F252" s="45"/>
      <c r="G252" s="46"/>
      <c r="H252" s="46"/>
      <c r="I252" s="46"/>
      <c r="J252" s="47"/>
      <c r="K252" s="83"/>
      <c r="L252" s="84"/>
      <c r="M252" s="84"/>
      <c r="N252" s="84"/>
      <c r="O252" s="85"/>
    </row>
    <row r="253" spans="1:15" x14ac:dyDescent="0.25">
      <c r="A253" s="7"/>
      <c r="K253" s="80"/>
      <c r="L253" s="80"/>
      <c r="M253" s="80"/>
      <c r="N253" s="80"/>
      <c r="O253" s="80"/>
    </row>
    <row r="254" spans="1:15" x14ac:dyDescent="0.25">
      <c r="A254" s="8"/>
      <c r="K254" s="50"/>
      <c r="L254" s="50"/>
      <c r="M254" s="50"/>
      <c r="N254" s="50"/>
      <c r="O254" s="50"/>
    </row>
    <row r="255" spans="1:15" x14ac:dyDescent="0.25">
      <c r="A255" s="8"/>
      <c r="K255" s="50"/>
      <c r="L255" s="50"/>
      <c r="M255" s="50"/>
      <c r="N255" s="50"/>
      <c r="O255" s="50"/>
    </row>
    <row r="256" spans="1:15" x14ac:dyDescent="0.25">
      <c r="A256" s="8"/>
    </row>
    <row r="257" spans="1:1" x14ac:dyDescent="0.25">
      <c r="A257" s="8"/>
    </row>
  </sheetData>
  <dataConsolidate/>
  <mergeCells count="1">
    <mergeCell ref="B2:O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261"/>
  <sheetViews>
    <sheetView topLeftCell="B109" workbookViewId="0">
      <selection activeCell="K119" sqref="K119"/>
    </sheetView>
  </sheetViews>
  <sheetFormatPr defaultRowHeight="15" x14ac:dyDescent="0.25"/>
  <cols>
    <col min="1" max="1" width="43.7109375" customWidth="1"/>
    <col min="7" max="7" width="61.5703125" customWidth="1"/>
    <col min="9" max="9" width="22.28515625" customWidth="1"/>
    <col min="12" max="12" width="38.7109375" customWidth="1"/>
    <col min="13" max="13" width="46.140625" customWidth="1"/>
  </cols>
  <sheetData>
    <row r="1" spans="1:17" x14ac:dyDescent="0.25">
      <c r="A1" s="1"/>
      <c r="B1" s="1"/>
      <c r="C1" s="40"/>
      <c r="D1" s="41"/>
      <c r="E1" s="41"/>
      <c r="F1" s="41"/>
      <c r="G1" s="42"/>
    </row>
    <row r="2" spans="1:17" x14ac:dyDescent="0.25">
      <c r="A2" s="14" t="s">
        <v>103</v>
      </c>
      <c r="B2" s="1"/>
      <c r="C2" s="43"/>
      <c r="D2" s="1"/>
      <c r="E2" s="1"/>
      <c r="F2" s="1"/>
      <c r="G2" s="44"/>
    </row>
    <row r="3" spans="1:17" x14ac:dyDescent="0.25">
      <c r="A3" s="27" t="s">
        <v>281</v>
      </c>
      <c r="B3" s="1"/>
      <c r="C3" s="43"/>
      <c r="D3" s="1"/>
      <c r="E3" s="1"/>
      <c r="F3" s="1"/>
      <c r="G3" s="44"/>
      <c r="J3" s="1"/>
      <c r="K3" s="1"/>
      <c r="L3" s="1"/>
      <c r="M3" s="1"/>
      <c r="N3" s="1"/>
      <c r="O3" s="1"/>
      <c r="P3" s="1"/>
      <c r="Q3" s="1"/>
    </row>
    <row r="4" spans="1:17" x14ac:dyDescent="0.25">
      <c r="A4" s="27" t="s">
        <v>273</v>
      </c>
      <c r="B4" s="1"/>
      <c r="C4" s="43"/>
      <c r="D4" s="1" t="s">
        <v>111</v>
      </c>
      <c r="E4" s="1">
        <v>70</v>
      </c>
      <c r="F4" s="1"/>
      <c r="G4" s="44"/>
      <c r="J4" s="1"/>
      <c r="K4" s="1"/>
      <c r="L4" s="1"/>
      <c r="M4" s="1"/>
      <c r="N4" s="1"/>
      <c r="O4" s="1"/>
      <c r="P4" s="1"/>
      <c r="Q4" s="1"/>
    </row>
    <row r="5" spans="1:17" x14ac:dyDescent="0.25">
      <c r="A5" s="27" t="s">
        <v>279</v>
      </c>
      <c r="B5" s="1"/>
      <c r="C5" s="43"/>
      <c r="D5" s="1" t="s">
        <v>112</v>
      </c>
      <c r="E5" s="1">
        <v>45</v>
      </c>
      <c r="F5" s="1"/>
      <c r="G5" s="44"/>
      <c r="J5" s="1"/>
      <c r="K5" s="1"/>
      <c r="L5" s="25"/>
      <c r="M5" s="1"/>
      <c r="N5" s="1"/>
      <c r="O5" s="1"/>
      <c r="P5" s="1"/>
      <c r="Q5" s="1"/>
    </row>
    <row r="6" spans="1:17" x14ac:dyDescent="0.25">
      <c r="A6" s="27" t="s">
        <v>37</v>
      </c>
      <c r="B6" s="1"/>
      <c r="C6" s="43"/>
      <c r="D6" s="1" t="s">
        <v>113</v>
      </c>
      <c r="E6" s="1">
        <v>70</v>
      </c>
      <c r="F6" s="1"/>
      <c r="G6" s="44"/>
      <c r="J6" s="1"/>
      <c r="K6" s="1"/>
      <c r="L6" s="25"/>
      <c r="M6" s="1"/>
      <c r="N6" s="1"/>
      <c r="O6" s="1"/>
      <c r="P6" s="1"/>
      <c r="Q6" s="1"/>
    </row>
    <row r="7" spans="1:17" x14ac:dyDescent="0.25">
      <c r="A7" s="27" t="s">
        <v>275</v>
      </c>
      <c r="B7" s="1"/>
      <c r="C7" s="43"/>
      <c r="D7" s="1" t="s">
        <v>114</v>
      </c>
      <c r="E7" s="1">
        <v>40</v>
      </c>
      <c r="F7" s="1"/>
      <c r="G7" s="44"/>
      <c r="J7" s="1"/>
      <c r="K7" s="1"/>
      <c r="L7" s="25"/>
      <c r="M7" s="1"/>
      <c r="N7" s="1"/>
      <c r="O7" s="1"/>
      <c r="P7" s="1"/>
      <c r="Q7" s="1"/>
    </row>
    <row r="8" spans="1:17" x14ac:dyDescent="0.25">
      <c r="A8" s="27" t="s">
        <v>283</v>
      </c>
      <c r="B8" s="1"/>
      <c r="C8" s="43"/>
      <c r="D8" s="1" t="s">
        <v>115</v>
      </c>
      <c r="E8" s="1">
        <v>95</v>
      </c>
      <c r="F8" s="1"/>
      <c r="G8" s="44"/>
      <c r="J8" s="1"/>
      <c r="K8" s="1"/>
      <c r="L8" s="25"/>
      <c r="M8" s="26"/>
      <c r="N8" s="1"/>
      <c r="O8" s="1"/>
      <c r="P8" s="1"/>
      <c r="Q8" s="1"/>
    </row>
    <row r="9" spans="1:17" x14ac:dyDescent="0.25">
      <c r="A9" s="27" t="s">
        <v>280</v>
      </c>
      <c r="B9" s="1"/>
      <c r="C9" s="43"/>
      <c r="D9" s="1"/>
      <c r="E9" s="1"/>
      <c r="F9" s="1"/>
      <c r="G9" s="44"/>
      <c r="J9" s="1"/>
      <c r="K9" s="1"/>
      <c r="L9" s="25"/>
      <c r="M9" s="26"/>
      <c r="N9" s="1"/>
      <c r="O9" s="1"/>
      <c r="P9" s="1"/>
      <c r="Q9" s="1"/>
    </row>
    <row r="10" spans="1:17" x14ac:dyDescent="0.25">
      <c r="A10" s="27" t="s">
        <v>274</v>
      </c>
      <c r="B10" s="1"/>
      <c r="C10" s="43"/>
      <c r="D10" s="1"/>
      <c r="E10" s="1"/>
      <c r="F10" s="1"/>
      <c r="G10" s="44"/>
      <c r="J10" s="1"/>
      <c r="K10" s="1"/>
      <c r="L10" s="25"/>
      <c r="M10" s="26"/>
      <c r="N10" s="1"/>
      <c r="O10" s="1"/>
      <c r="P10" s="1"/>
      <c r="Q10" s="1"/>
    </row>
    <row r="11" spans="1:17" x14ac:dyDescent="0.25">
      <c r="A11" s="27" t="s">
        <v>282</v>
      </c>
      <c r="B11" s="1"/>
      <c r="C11" s="43"/>
      <c r="D11" s="1"/>
      <c r="E11" s="1"/>
      <c r="F11" s="1"/>
      <c r="G11" s="44"/>
      <c r="J11" s="1"/>
      <c r="K11" s="1"/>
      <c r="L11" s="25"/>
      <c r="M11" s="26"/>
      <c r="N11" s="1"/>
      <c r="O11" s="1"/>
      <c r="P11" s="1"/>
      <c r="Q11" s="1"/>
    </row>
    <row r="12" spans="1:17" x14ac:dyDescent="0.25">
      <c r="A12" s="27" t="s">
        <v>278</v>
      </c>
      <c r="B12" s="1"/>
      <c r="C12" s="43"/>
      <c r="D12" s="1"/>
      <c r="E12" s="1"/>
      <c r="F12" s="1"/>
      <c r="G12" s="44"/>
      <c r="H12" s="1"/>
      <c r="I12" s="1"/>
      <c r="J12" s="1"/>
      <c r="K12" s="1"/>
      <c r="L12" s="25"/>
      <c r="M12" s="26"/>
      <c r="N12" s="1"/>
      <c r="O12" s="1"/>
      <c r="P12" s="1"/>
      <c r="Q12" s="1"/>
    </row>
    <row r="13" spans="1:17" x14ac:dyDescent="0.25">
      <c r="A13" s="27" t="s">
        <v>277</v>
      </c>
      <c r="B13" s="1"/>
      <c r="C13" s="43"/>
      <c r="D13" s="1"/>
      <c r="E13" s="1"/>
      <c r="F13" s="1"/>
      <c r="G13" s="44"/>
      <c r="H13" s="1"/>
      <c r="I13" s="1"/>
      <c r="J13" s="1"/>
      <c r="K13" s="1"/>
      <c r="L13" s="25"/>
      <c r="M13" s="26"/>
      <c r="N13" s="1"/>
      <c r="O13" s="1"/>
      <c r="P13" s="1"/>
      <c r="Q13" s="1"/>
    </row>
    <row r="14" spans="1:17" x14ac:dyDescent="0.25">
      <c r="A14" s="27" t="s">
        <v>120</v>
      </c>
      <c r="B14" s="1"/>
      <c r="C14" s="43"/>
      <c r="D14" s="1"/>
      <c r="E14" s="1"/>
      <c r="F14" s="1"/>
      <c r="G14" s="44"/>
      <c r="H14" s="1"/>
      <c r="I14" s="1"/>
      <c r="J14" s="1"/>
      <c r="K14" s="1"/>
      <c r="L14" s="25"/>
      <c r="M14" s="26"/>
      <c r="N14" s="1"/>
      <c r="O14" s="1"/>
      <c r="P14" s="1"/>
      <c r="Q14" s="1"/>
    </row>
    <row r="15" spans="1:17" x14ac:dyDescent="0.25">
      <c r="A15" s="27" t="s">
        <v>284</v>
      </c>
      <c r="B15" s="1"/>
      <c r="C15" s="43"/>
      <c r="D15" s="1"/>
      <c r="E15" s="1"/>
      <c r="F15" s="1"/>
      <c r="G15" s="44"/>
      <c r="H15" s="1"/>
      <c r="I15" s="1"/>
      <c r="J15" s="1"/>
      <c r="K15" s="1"/>
      <c r="L15" s="25"/>
      <c r="M15" s="26"/>
      <c r="N15" s="1"/>
      <c r="O15" s="1"/>
      <c r="P15" s="1"/>
      <c r="Q15" s="1"/>
    </row>
    <row r="16" spans="1:17" x14ac:dyDescent="0.25">
      <c r="A16" s="27" t="s">
        <v>285</v>
      </c>
      <c r="B16" s="1"/>
      <c r="C16" s="43"/>
      <c r="D16" s="1"/>
      <c r="E16" s="1"/>
      <c r="F16" s="1"/>
      <c r="G16" s="44"/>
      <c r="H16" s="1"/>
      <c r="I16" s="1"/>
      <c r="J16" s="1"/>
      <c r="K16" s="1"/>
      <c r="L16" s="25"/>
      <c r="M16" s="26"/>
      <c r="N16" s="1"/>
      <c r="O16" s="1"/>
      <c r="P16" s="1"/>
      <c r="Q16" s="1"/>
    </row>
    <row r="17" spans="1:17" ht="15.75" thickBot="1" x14ac:dyDescent="0.3">
      <c r="A17" s="27" t="s">
        <v>286</v>
      </c>
      <c r="B17" s="1"/>
      <c r="C17" s="45"/>
      <c r="D17" s="46"/>
      <c r="E17" s="46"/>
      <c r="F17" s="46"/>
      <c r="G17" s="47"/>
      <c r="H17" s="1"/>
      <c r="I17" s="1"/>
      <c r="J17" s="1"/>
      <c r="K17" s="1"/>
      <c r="L17" s="25"/>
      <c r="M17" s="26"/>
      <c r="N17" s="1"/>
      <c r="O17" s="1"/>
      <c r="P17" s="1"/>
      <c r="Q17" s="1"/>
    </row>
    <row r="18" spans="1:17" ht="15.75" thickBot="1" x14ac:dyDescent="0.3">
      <c r="A18" s="27" t="s">
        <v>276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25"/>
      <c r="M18" s="26"/>
      <c r="N18" s="1"/>
      <c r="O18" s="1"/>
      <c r="P18" s="1"/>
      <c r="Q18" s="1"/>
    </row>
    <row r="19" spans="1:17" x14ac:dyDescent="0.25">
      <c r="A19" s="27" t="s">
        <v>291</v>
      </c>
      <c r="B19" s="40"/>
      <c r="C19" s="41"/>
      <c r="D19" s="41"/>
      <c r="E19" s="41"/>
      <c r="F19" s="41"/>
      <c r="G19" s="41"/>
      <c r="H19" s="41"/>
      <c r="I19" s="42"/>
      <c r="J19" s="1"/>
      <c r="K19" s="1"/>
      <c r="L19" s="25"/>
      <c r="M19" s="26"/>
      <c r="N19" s="1"/>
      <c r="O19" s="1"/>
      <c r="P19" s="1"/>
      <c r="Q19" s="1"/>
    </row>
    <row r="20" spans="1:17" x14ac:dyDescent="0.25">
      <c r="A20" s="27" t="s">
        <v>290</v>
      </c>
      <c r="B20" s="132"/>
      <c r="C20" s="131"/>
      <c r="D20" s="1"/>
      <c r="E20" s="1"/>
      <c r="F20" s="131"/>
      <c r="G20" s="131"/>
      <c r="H20" s="1"/>
      <c r="I20" s="44"/>
      <c r="J20" s="131"/>
      <c r="K20" s="131"/>
      <c r="L20" s="25"/>
      <c r="M20" s="26"/>
      <c r="N20" s="1"/>
      <c r="O20" s="1"/>
      <c r="P20" s="1"/>
      <c r="Q20" s="1"/>
    </row>
    <row r="21" spans="1:17" ht="20.25" customHeight="1" x14ac:dyDescent="0.25">
      <c r="B21" s="43"/>
      <c r="C21" s="1"/>
      <c r="D21" s="1" t="s">
        <v>116</v>
      </c>
      <c r="E21" s="1">
        <v>3971</v>
      </c>
      <c r="F21" s="1"/>
      <c r="G21" s="1"/>
      <c r="H21" s="1"/>
      <c r="I21" s="44"/>
      <c r="J21" s="1"/>
      <c r="K21" s="1"/>
      <c r="L21" s="25"/>
      <c r="M21" s="26"/>
      <c r="N21" s="1"/>
      <c r="O21" s="1"/>
      <c r="P21" s="1"/>
      <c r="Q21" s="1"/>
    </row>
    <row r="22" spans="1:17" x14ac:dyDescent="0.25">
      <c r="B22" s="43"/>
      <c r="C22" s="1"/>
      <c r="D22" s="1" t="s">
        <v>117</v>
      </c>
      <c r="E22" s="1">
        <v>3760</v>
      </c>
      <c r="F22" s="1"/>
      <c r="G22" s="1"/>
      <c r="H22" s="1"/>
      <c r="I22" s="44"/>
      <c r="J22" s="1"/>
      <c r="K22" s="1"/>
      <c r="L22" s="25"/>
      <c r="M22" s="26"/>
      <c r="N22" s="1"/>
      <c r="O22" s="1"/>
      <c r="P22" s="1"/>
      <c r="Q22" s="1"/>
    </row>
    <row r="23" spans="1:17" x14ac:dyDescent="0.25">
      <c r="B23" s="43"/>
      <c r="C23" s="1"/>
      <c r="D23" s="48" t="s">
        <v>118</v>
      </c>
      <c r="E23" s="48">
        <v>3057</v>
      </c>
      <c r="F23" s="1"/>
      <c r="G23" s="1"/>
      <c r="H23" s="1"/>
      <c r="I23" s="44"/>
      <c r="J23" s="1"/>
      <c r="K23" s="1"/>
      <c r="L23" s="25"/>
      <c r="M23" s="26"/>
      <c r="N23" s="1"/>
      <c r="O23" s="1"/>
      <c r="P23" s="1"/>
      <c r="Q23" s="1"/>
    </row>
    <row r="24" spans="1:17" x14ac:dyDescent="0.25">
      <c r="A24" s="1"/>
      <c r="B24" s="43"/>
      <c r="C24" s="1"/>
      <c r="D24" s="48" t="s">
        <v>119</v>
      </c>
      <c r="E24" s="48">
        <v>3005</v>
      </c>
      <c r="F24" s="1"/>
      <c r="G24" s="1"/>
      <c r="H24" s="1"/>
      <c r="I24" s="44"/>
      <c r="J24" s="1"/>
      <c r="K24" s="1"/>
      <c r="L24" s="25"/>
      <c r="M24" s="26"/>
      <c r="N24" s="1"/>
      <c r="O24" s="1"/>
      <c r="P24" s="1"/>
      <c r="Q24" s="1"/>
    </row>
    <row r="25" spans="1:17" x14ac:dyDescent="0.25">
      <c r="A25" s="1"/>
      <c r="B25" s="43"/>
      <c r="C25" s="1"/>
      <c r="F25" s="1"/>
      <c r="G25" s="1"/>
      <c r="H25" s="1"/>
      <c r="I25" s="44"/>
      <c r="J25" s="1"/>
      <c r="K25" s="1"/>
      <c r="L25" s="25"/>
      <c r="M25" s="26"/>
      <c r="N25" s="1"/>
      <c r="O25" s="1"/>
      <c r="P25" s="1"/>
      <c r="Q25" s="1"/>
    </row>
    <row r="26" spans="1:17" x14ac:dyDescent="0.25">
      <c r="A26" s="1"/>
      <c r="B26" s="43"/>
      <c r="C26" s="1"/>
      <c r="D26" s="1"/>
      <c r="E26" s="1"/>
      <c r="F26" s="1"/>
      <c r="G26" s="1"/>
      <c r="H26" s="1"/>
      <c r="I26" s="44"/>
      <c r="J26" s="1"/>
      <c r="K26" s="1"/>
      <c r="L26" s="25"/>
      <c r="M26" s="26"/>
      <c r="N26" s="1"/>
      <c r="O26" s="1"/>
      <c r="P26" s="1"/>
      <c r="Q26" s="1"/>
    </row>
    <row r="27" spans="1:17" x14ac:dyDescent="0.25">
      <c r="A27" s="1"/>
      <c r="B27" s="43"/>
      <c r="C27" s="1"/>
      <c r="D27" s="1"/>
      <c r="E27" s="1"/>
      <c r="F27" s="1"/>
      <c r="G27" s="1"/>
      <c r="H27" s="1"/>
      <c r="I27" s="44"/>
      <c r="J27" s="1"/>
      <c r="K27" s="1"/>
      <c r="L27" s="25"/>
      <c r="M27" s="26"/>
      <c r="N27" s="1"/>
      <c r="O27" s="1"/>
      <c r="P27" s="1"/>
      <c r="Q27" s="1"/>
    </row>
    <row r="28" spans="1:17" x14ac:dyDescent="0.25">
      <c r="A28" s="1"/>
      <c r="B28" s="132"/>
      <c r="C28" s="131"/>
      <c r="D28" s="1"/>
      <c r="E28" s="1"/>
      <c r="F28" s="131"/>
      <c r="G28" s="131"/>
      <c r="H28" s="1"/>
      <c r="I28" s="44"/>
      <c r="J28" s="131"/>
      <c r="K28" s="131"/>
      <c r="L28" s="25"/>
      <c r="M28" s="26"/>
    </row>
    <row r="29" spans="1:17" x14ac:dyDescent="0.25">
      <c r="A29" s="26"/>
      <c r="B29" s="43"/>
      <c r="C29" s="1"/>
      <c r="D29" s="1"/>
      <c r="E29" s="1"/>
      <c r="F29" s="1"/>
      <c r="G29" s="1"/>
      <c r="H29" s="1"/>
      <c r="I29" s="44"/>
      <c r="J29" s="1"/>
      <c r="K29" s="1"/>
      <c r="L29" s="25"/>
      <c r="M29" s="26"/>
    </row>
    <row r="30" spans="1:17" x14ac:dyDescent="0.25">
      <c r="A30" s="1"/>
      <c r="B30" s="43"/>
      <c r="C30" s="1"/>
      <c r="D30" s="1"/>
      <c r="E30" s="1"/>
      <c r="F30" s="1"/>
      <c r="G30" s="1"/>
      <c r="H30" s="1"/>
      <c r="I30" s="44"/>
      <c r="J30" s="1"/>
      <c r="K30" s="1"/>
      <c r="L30" s="25"/>
      <c r="M30" s="26"/>
    </row>
    <row r="31" spans="1:17" x14ac:dyDescent="0.25">
      <c r="B31" s="43"/>
      <c r="C31" s="1"/>
      <c r="D31" s="1"/>
      <c r="E31" s="1"/>
      <c r="F31" s="1"/>
      <c r="G31" s="1"/>
      <c r="H31" s="1"/>
      <c r="I31" s="44"/>
      <c r="J31" s="1"/>
      <c r="K31" s="1"/>
      <c r="L31" s="25"/>
      <c r="M31" s="26"/>
    </row>
    <row r="32" spans="1:17" x14ac:dyDescent="0.25">
      <c r="B32" s="43"/>
      <c r="C32" s="1"/>
      <c r="D32" s="1"/>
      <c r="E32" s="1"/>
      <c r="F32" s="1"/>
      <c r="G32" s="1"/>
      <c r="H32" s="1"/>
      <c r="I32" s="44"/>
      <c r="J32" s="1"/>
      <c r="K32" s="1"/>
      <c r="L32" s="25"/>
      <c r="M32" s="26"/>
    </row>
    <row r="33" spans="2:13" x14ac:dyDescent="0.25">
      <c r="B33" s="43"/>
      <c r="C33" s="1"/>
      <c r="D33" s="1"/>
      <c r="E33" s="1"/>
      <c r="F33" s="1"/>
      <c r="G33" s="1"/>
      <c r="H33" s="1"/>
      <c r="I33" s="44"/>
      <c r="J33" s="1"/>
      <c r="K33" s="1"/>
      <c r="L33" s="25"/>
      <c r="M33" s="26"/>
    </row>
    <row r="34" spans="2:13" x14ac:dyDescent="0.25">
      <c r="B34" s="43"/>
      <c r="C34" s="1"/>
      <c r="D34" s="1"/>
      <c r="E34" s="1"/>
      <c r="F34" s="1"/>
      <c r="G34" s="1"/>
      <c r="H34" s="1"/>
      <c r="I34" s="44"/>
      <c r="J34" s="1"/>
      <c r="K34" s="1"/>
      <c r="L34" s="25"/>
      <c r="M34" s="26"/>
    </row>
    <row r="35" spans="2:13" x14ac:dyDescent="0.25">
      <c r="B35" s="43"/>
      <c r="C35" s="1"/>
      <c r="D35" s="1"/>
      <c r="E35" s="1"/>
      <c r="F35" s="1"/>
      <c r="G35" s="1"/>
      <c r="H35" s="1"/>
      <c r="I35" s="44"/>
      <c r="J35" s="1"/>
      <c r="K35" s="1"/>
      <c r="L35" s="25"/>
      <c r="M35" s="26"/>
    </row>
    <row r="36" spans="2:13" x14ac:dyDescent="0.25">
      <c r="B36" s="43"/>
      <c r="C36" s="1"/>
      <c r="D36" s="1"/>
      <c r="E36" s="1"/>
      <c r="F36" s="1"/>
      <c r="G36" s="1"/>
      <c r="H36" s="1"/>
      <c r="I36" s="44"/>
      <c r="J36" s="1"/>
      <c r="K36" s="1"/>
      <c r="L36" s="25"/>
      <c r="M36" s="26"/>
    </row>
    <row r="37" spans="2:13" x14ac:dyDescent="0.25">
      <c r="B37" s="43"/>
      <c r="C37" s="1"/>
      <c r="D37" s="1"/>
      <c r="E37" s="1"/>
      <c r="F37" s="1"/>
      <c r="G37" s="1"/>
      <c r="H37" s="1"/>
      <c r="I37" s="44"/>
      <c r="J37" s="1"/>
      <c r="K37" s="1"/>
      <c r="L37" s="25"/>
      <c r="M37" s="26"/>
    </row>
    <row r="38" spans="2:13" x14ac:dyDescent="0.25">
      <c r="B38" s="43"/>
      <c r="C38" s="1"/>
      <c r="D38" s="1"/>
      <c r="E38" s="1"/>
      <c r="F38" s="1"/>
      <c r="G38" s="1"/>
      <c r="H38" s="1"/>
      <c r="I38" s="44"/>
      <c r="J38" s="1"/>
      <c r="K38" s="1"/>
      <c r="L38" s="1"/>
      <c r="M38" s="26"/>
    </row>
    <row r="39" spans="2:13" ht="15.75" thickBot="1" x14ac:dyDescent="0.3">
      <c r="B39" s="45"/>
      <c r="C39" s="46"/>
      <c r="D39" s="46"/>
      <c r="E39" s="46"/>
      <c r="F39" s="46"/>
      <c r="G39" s="46"/>
      <c r="H39" s="46"/>
      <c r="I39" s="47"/>
      <c r="J39" s="1"/>
      <c r="K39" s="1"/>
      <c r="L39" s="1"/>
      <c r="M39" s="26"/>
    </row>
    <row r="107" spans="6:10" ht="15.75" thickBot="1" x14ac:dyDescent="0.3"/>
    <row r="108" spans="6:10" x14ac:dyDescent="0.25">
      <c r="F108" s="11"/>
      <c r="G108" s="19"/>
      <c r="H108" s="19"/>
      <c r="I108" s="19"/>
      <c r="J108" s="20"/>
    </row>
    <row r="109" spans="6:10" x14ac:dyDescent="0.25">
      <c r="F109" s="12"/>
      <c r="G109" s="14"/>
      <c r="H109" s="14"/>
      <c r="I109" s="14"/>
      <c r="J109" s="15"/>
    </row>
    <row r="110" spans="6:10" ht="15.75" thickBot="1" x14ac:dyDescent="0.3">
      <c r="F110" s="12"/>
      <c r="H110" s="14"/>
      <c r="I110" s="14" t="s">
        <v>102</v>
      </c>
      <c r="J110" s="15"/>
    </row>
    <row r="111" spans="6:10" x14ac:dyDescent="0.25">
      <c r="F111" s="12"/>
      <c r="H111" s="14"/>
      <c r="I111" s="21" t="s">
        <v>1</v>
      </c>
      <c r="J111" s="15"/>
    </row>
    <row r="112" spans="6:10" x14ac:dyDescent="0.25">
      <c r="F112" s="12"/>
      <c r="H112" s="14"/>
      <c r="I112" s="22" t="s">
        <v>3</v>
      </c>
      <c r="J112" s="15"/>
    </row>
    <row r="113" spans="6:10" x14ac:dyDescent="0.25">
      <c r="F113" s="12"/>
      <c r="H113" s="14"/>
      <c r="I113" s="22" t="s">
        <v>2</v>
      </c>
      <c r="J113" s="15"/>
    </row>
    <row r="114" spans="6:10" x14ac:dyDescent="0.25">
      <c r="F114" s="12"/>
      <c r="H114" s="14"/>
      <c r="I114" s="22" t="s">
        <v>294</v>
      </c>
      <c r="J114" s="15"/>
    </row>
    <row r="115" spans="6:10" x14ac:dyDescent="0.25">
      <c r="F115" s="12"/>
      <c r="H115" s="14"/>
      <c r="I115" s="22" t="s">
        <v>295</v>
      </c>
      <c r="J115" s="15"/>
    </row>
    <row r="116" spans="6:10" x14ac:dyDescent="0.25">
      <c r="F116" s="12"/>
      <c r="H116" s="14"/>
      <c r="I116" s="22"/>
      <c r="J116" s="15"/>
    </row>
    <row r="117" spans="6:10" x14ac:dyDescent="0.25">
      <c r="F117" s="12"/>
      <c r="H117" s="14"/>
      <c r="I117" s="22"/>
      <c r="J117" s="15"/>
    </row>
    <row r="118" spans="6:10" x14ac:dyDescent="0.25">
      <c r="F118" s="12"/>
      <c r="H118" s="14"/>
      <c r="I118" s="22"/>
      <c r="J118" s="15"/>
    </row>
    <row r="119" spans="6:10" x14ac:dyDescent="0.25">
      <c r="F119" s="12"/>
      <c r="H119" s="14"/>
      <c r="I119" s="22"/>
      <c r="J119" s="15"/>
    </row>
    <row r="120" spans="6:10" x14ac:dyDescent="0.25">
      <c r="F120" s="12"/>
      <c r="H120" s="14"/>
      <c r="I120" s="22"/>
      <c r="J120" s="15"/>
    </row>
    <row r="121" spans="6:10" ht="15.75" thickBot="1" x14ac:dyDescent="0.3">
      <c r="F121" s="12"/>
      <c r="H121" s="14"/>
      <c r="I121" s="23"/>
      <c r="J121" s="15"/>
    </row>
    <row r="122" spans="6:10" x14ac:dyDescent="0.25">
      <c r="F122" s="12"/>
      <c r="H122" s="14"/>
      <c r="I122" s="14"/>
      <c r="J122" s="15"/>
    </row>
    <row r="123" spans="6:10" x14ac:dyDescent="0.25">
      <c r="F123" s="12"/>
      <c r="G123" s="14"/>
      <c r="H123" s="14"/>
      <c r="I123" s="14"/>
      <c r="J123" s="15"/>
    </row>
    <row r="124" spans="6:10" x14ac:dyDescent="0.25">
      <c r="F124" s="12"/>
      <c r="G124" s="14"/>
      <c r="H124" s="14"/>
      <c r="I124" s="14"/>
      <c r="J124" s="15"/>
    </row>
    <row r="125" spans="6:10" ht="15.75" thickBot="1" x14ac:dyDescent="0.3">
      <c r="F125" s="13"/>
      <c r="G125" s="16"/>
      <c r="H125" s="17"/>
      <c r="I125" s="17"/>
      <c r="J125" s="18"/>
    </row>
    <row r="126" spans="6:10" ht="15.75" thickBot="1" x14ac:dyDescent="0.3">
      <c r="G126" s="6"/>
    </row>
    <row r="127" spans="6:10" x14ac:dyDescent="0.25">
      <c r="G127" s="6"/>
      <c r="I127" s="21" t="s">
        <v>104</v>
      </c>
    </row>
    <row r="128" spans="6:10" x14ac:dyDescent="0.25">
      <c r="G128" s="6"/>
      <c r="I128" s="22" t="s">
        <v>1</v>
      </c>
    </row>
    <row r="129" spans="7:9" ht="15.75" thickBot="1" x14ac:dyDescent="0.3">
      <c r="G129" s="6"/>
      <c r="I129" s="23"/>
    </row>
    <row r="130" spans="7:9" x14ac:dyDescent="0.25">
      <c r="G130" s="6"/>
      <c r="I130" s="21" t="s">
        <v>105</v>
      </c>
    </row>
    <row r="131" spans="7:9" x14ac:dyDescent="0.25">
      <c r="G131" s="6"/>
      <c r="I131" s="22" t="s">
        <v>3</v>
      </c>
    </row>
    <row r="132" spans="7:9" ht="15.75" thickBot="1" x14ac:dyDescent="0.3">
      <c r="G132" s="6"/>
      <c r="I132" s="23"/>
    </row>
    <row r="133" spans="7:9" x14ac:dyDescent="0.25">
      <c r="G133" s="6"/>
      <c r="I133" s="21" t="s">
        <v>106</v>
      </c>
    </row>
    <row r="134" spans="7:9" x14ac:dyDescent="0.25">
      <c r="I134" s="22" t="s">
        <v>2</v>
      </c>
    </row>
    <row r="135" spans="7:9" ht="15.75" thickBot="1" x14ac:dyDescent="0.3">
      <c r="G135" s="6"/>
      <c r="I135" s="23"/>
    </row>
    <row r="136" spans="7:9" x14ac:dyDescent="0.25">
      <c r="G136" s="6"/>
      <c r="I136" s="21" t="s">
        <v>107</v>
      </c>
    </row>
    <row r="137" spans="7:9" x14ac:dyDescent="0.25">
      <c r="I137" s="22" t="s">
        <v>294</v>
      </c>
    </row>
    <row r="138" spans="7:9" ht="15.75" thickBot="1" x14ac:dyDescent="0.3">
      <c r="G138" s="6"/>
      <c r="I138" s="23"/>
    </row>
    <row r="139" spans="7:9" ht="15.75" thickBot="1" x14ac:dyDescent="0.3">
      <c r="G139" s="3"/>
      <c r="I139" s="21" t="s">
        <v>108</v>
      </c>
    </row>
    <row r="140" spans="7:9" x14ac:dyDescent="0.25">
      <c r="I140" s="22" t="s">
        <v>295</v>
      </c>
    </row>
    <row r="141" spans="7:9" ht="15.75" thickBot="1" x14ac:dyDescent="0.3">
      <c r="I141" s="23"/>
    </row>
    <row r="147" spans="7:7" x14ac:dyDescent="0.25">
      <c r="G147" s="1"/>
    </row>
    <row r="148" spans="7:7" x14ac:dyDescent="0.25">
      <c r="G148" s="1"/>
    </row>
    <row r="149" spans="7:7" x14ac:dyDescent="0.25">
      <c r="G149" s="1"/>
    </row>
    <row r="150" spans="7:7" x14ac:dyDescent="0.25">
      <c r="G150" s="1"/>
    </row>
    <row r="152" spans="7:7" x14ac:dyDescent="0.25">
      <c r="G152" s="1"/>
    </row>
    <row r="153" spans="7:7" x14ac:dyDescent="0.25">
      <c r="G153" s="1"/>
    </row>
    <row r="154" spans="7:7" x14ac:dyDescent="0.25">
      <c r="G154" s="1"/>
    </row>
    <row r="155" spans="7:7" x14ac:dyDescent="0.25">
      <c r="G155" s="1"/>
    </row>
    <row r="156" spans="7:7" x14ac:dyDescent="0.25">
      <c r="G156" s="1"/>
    </row>
    <row r="157" spans="7:7" x14ac:dyDescent="0.25">
      <c r="G157" s="1"/>
    </row>
    <row r="158" spans="7:7" x14ac:dyDescent="0.25">
      <c r="G158" s="1"/>
    </row>
    <row r="159" spans="7:7" x14ac:dyDescent="0.25">
      <c r="G159" s="9"/>
    </row>
    <row r="161" spans="7:7" x14ac:dyDescent="0.25">
      <c r="G161" s="9"/>
    </row>
    <row r="162" spans="7:7" x14ac:dyDescent="0.25">
      <c r="G162" s="1"/>
    </row>
    <row r="163" spans="7:7" x14ac:dyDescent="0.25">
      <c r="G163" s="1"/>
    </row>
    <row r="164" spans="7:7" x14ac:dyDescent="0.25">
      <c r="G164" s="1"/>
    </row>
    <row r="165" spans="7:7" x14ac:dyDescent="0.25">
      <c r="G165" s="1"/>
    </row>
    <row r="166" spans="7:7" x14ac:dyDescent="0.25">
      <c r="G166" s="1"/>
    </row>
    <row r="167" spans="7:7" x14ac:dyDescent="0.25">
      <c r="G167" s="1"/>
    </row>
    <row r="168" spans="7:7" x14ac:dyDescent="0.25">
      <c r="G168" s="1"/>
    </row>
    <row r="170" spans="7:7" x14ac:dyDescent="0.25">
      <c r="G170" s="7"/>
    </row>
    <row r="171" spans="7:7" x14ac:dyDescent="0.25">
      <c r="G171" s="10"/>
    </row>
    <row r="178" spans="7:7" x14ac:dyDescent="0.25">
      <c r="G178" s="1"/>
    </row>
    <row r="180" spans="7:7" x14ac:dyDescent="0.25">
      <c r="G180" s="9"/>
    </row>
    <row r="181" spans="7:7" x14ac:dyDescent="0.25">
      <c r="G181" s="1"/>
    </row>
    <row r="182" spans="7:7" x14ac:dyDescent="0.25">
      <c r="G182" s="1"/>
    </row>
    <row r="183" spans="7:7" x14ac:dyDescent="0.25">
      <c r="G183" s="1"/>
    </row>
    <row r="184" spans="7:7" x14ac:dyDescent="0.25">
      <c r="G184" s="1"/>
    </row>
    <row r="185" spans="7:7" x14ac:dyDescent="0.25">
      <c r="G185" s="1"/>
    </row>
    <row r="186" spans="7:7" x14ac:dyDescent="0.25">
      <c r="G186" s="9"/>
    </row>
    <row r="188" spans="7:7" x14ac:dyDescent="0.25">
      <c r="G188" s="9"/>
    </row>
    <row r="189" spans="7:7" x14ac:dyDescent="0.25">
      <c r="G189" s="1"/>
    </row>
    <row r="190" spans="7:7" x14ac:dyDescent="0.25">
      <c r="G190" s="1"/>
    </row>
    <row r="192" spans="7:7" x14ac:dyDescent="0.25">
      <c r="G192" s="9"/>
    </row>
    <row r="193" spans="7:7" x14ac:dyDescent="0.25">
      <c r="G193" s="1"/>
    </row>
    <row r="194" spans="7:7" x14ac:dyDescent="0.25">
      <c r="G194" s="1"/>
    </row>
    <row r="195" spans="7:7" x14ac:dyDescent="0.25">
      <c r="G195" s="1"/>
    </row>
    <row r="196" spans="7:7" x14ac:dyDescent="0.25">
      <c r="G196" s="1"/>
    </row>
    <row r="197" spans="7:7" x14ac:dyDescent="0.25">
      <c r="G197" s="1"/>
    </row>
    <row r="199" spans="7:7" x14ac:dyDescent="0.25">
      <c r="G199" s="7"/>
    </row>
    <row r="200" spans="7:7" x14ac:dyDescent="0.25">
      <c r="G200" s="8"/>
    </row>
    <row r="201" spans="7:7" x14ac:dyDescent="0.25">
      <c r="G201" s="8"/>
    </row>
    <row r="202" spans="7:7" x14ac:dyDescent="0.25">
      <c r="G202" s="8"/>
    </row>
    <row r="203" spans="7:7" x14ac:dyDescent="0.25">
      <c r="G203" s="8"/>
    </row>
    <row r="204" spans="7:7" x14ac:dyDescent="0.25">
      <c r="G204" s="8"/>
    </row>
    <row r="205" spans="7:7" x14ac:dyDescent="0.25">
      <c r="G205" s="8"/>
    </row>
    <row r="206" spans="7:7" x14ac:dyDescent="0.25">
      <c r="G206" s="8"/>
    </row>
    <row r="207" spans="7:7" x14ac:dyDescent="0.25">
      <c r="G207" s="8"/>
    </row>
    <row r="208" spans="7:7" x14ac:dyDescent="0.25">
      <c r="G208" s="8"/>
    </row>
    <row r="209" spans="7:7" x14ac:dyDescent="0.25">
      <c r="G209" s="8"/>
    </row>
    <row r="210" spans="7:7" x14ac:dyDescent="0.25">
      <c r="G210" s="8"/>
    </row>
    <row r="211" spans="7:7" x14ac:dyDescent="0.25">
      <c r="G211" s="8"/>
    </row>
    <row r="212" spans="7:7" x14ac:dyDescent="0.25">
      <c r="G212" s="8"/>
    </row>
    <row r="213" spans="7:7" x14ac:dyDescent="0.25">
      <c r="G213" s="8"/>
    </row>
    <row r="214" spans="7:7" x14ac:dyDescent="0.25">
      <c r="G214" s="8"/>
    </row>
    <row r="215" spans="7:7" x14ac:dyDescent="0.25">
      <c r="G215" s="8"/>
    </row>
    <row r="216" spans="7:7" x14ac:dyDescent="0.25">
      <c r="G216" s="8"/>
    </row>
    <row r="217" spans="7:7" x14ac:dyDescent="0.25">
      <c r="G217" s="8"/>
    </row>
    <row r="218" spans="7:7" x14ac:dyDescent="0.25">
      <c r="G218" s="8"/>
    </row>
    <row r="219" spans="7:7" x14ac:dyDescent="0.25">
      <c r="G219" s="8"/>
    </row>
    <row r="220" spans="7:7" x14ac:dyDescent="0.25">
      <c r="G220" s="8"/>
    </row>
    <row r="221" spans="7:7" x14ac:dyDescent="0.25">
      <c r="G221" s="8"/>
    </row>
    <row r="222" spans="7:7" x14ac:dyDescent="0.25">
      <c r="G222" s="8"/>
    </row>
    <row r="223" spans="7:7" x14ac:dyDescent="0.25">
      <c r="G223" s="8"/>
    </row>
    <row r="224" spans="7:7" x14ac:dyDescent="0.25">
      <c r="G224" s="8"/>
    </row>
    <row r="225" spans="7:7" x14ac:dyDescent="0.25">
      <c r="G225" s="8"/>
    </row>
    <row r="226" spans="7:7" x14ac:dyDescent="0.25">
      <c r="G226" s="8"/>
    </row>
    <row r="227" spans="7:7" x14ac:dyDescent="0.25">
      <c r="G227" s="8"/>
    </row>
    <row r="228" spans="7:7" x14ac:dyDescent="0.25">
      <c r="G228" s="8"/>
    </row>
    <row r="229" spans="7:7" x14ac:dyDescent="0.25">
      <c r="G229" s="8"/>
    </row>
    <row r="230" spans="7:7" x14ac:dyDescent="0.25">
      <c r="G230" s="8"/>
    </row>
    <row r="231" spans="7:7" x14ac:dyDescent="0.25">
      <c r="G231" s="8"/>
    </row>
    <row r="232" spans="7:7" x14ac:dyDescent="0.25">
      <c r="G232" s="8"/>
    </row>
    <row r="233" spans="7:7" x14ac:dyDescent="0.25">
      <c r="G233" s="8"/>
    </row>
    <row r="234" spans="7:7" x14ac:dyDescent="0.25">
      <c r="G234" s="8"/>
    </row>
    <row r="235" spans="7:7" x14ac:dyDescent="0.25">
      <c r="G235" s="8"/>
    </row>
    <row r="236" spans="7:7" x14ac:dyDescent="0.25">
      <c r="G236" s="8"/>
    </row>
    <row r="237" spans="7:7" x14ac:dyDescent="0.25">
      <c r="G237" s="8"/>
    </row>
    <row r="238" spans="7:7" x14ac:dyDescent="0.25">
      <c r="G238" s="8"/>
    </row>
    <row r="239" spans="7:7" x14ac:dyDescent="0.25">
      <c r="G239" s="8"/>
    </row>
    <row r="240" spans="7:7" x14ac:dyDescent="0.25">
      <c r="G240" s="8"/>
    </row>
    <row r="241" spans="7:7" x14ac:dyDescent="0.25">
      <c r="G241" s="8"/>
    </row>
    <row r="242" spans="7:7" x14ac:dyDescent="0.25">
      <c r="G242" s="8"/>
    </row>
    <row r="243" spans="7:7" x14ac:dyDescent="0.25">
      <c r="G243" s="8"/>
    </row>
    <row r="244" spans="7:7" x14ac:dyDescent="0.25">
      <c r="G244" s="8"/>
    </row>
    <row r="245" spans="7:7" x14ac:dyDescent="0.25">
      <c r="G245" s="8"/>
    </row>
    <row r="246" spans="7:7" x14ac:dyDescent="0.25">
      <c r="G246" s="8"/>
    </row>
    <row r="247" spans="7:7" x14ac:dyDescent="0.25">
      <c r="G247" s="8"/>
    </row>
    <row r="248" spans="7:7" x14ac:dyDescent="0.25">
      <c r="G248" s="8"/>
    </row>
    <row r="249" spans="7:7" x14ac:dyDescent="0.25">
      <c r="G249" s="8"/>
    </row>
    <row r="250" spans="7:7" x14ac:dyDescent="0.25">
      <c r="G250" s="8"/>
    </row>
    <row r="251" spans="7:7" x14ac:dyDescent="0.25">
      <c r="G251" s="8"/>
    </row>
    <row r="252" spans="7:7" x14ac:dyDescent="0.25">
      <c r="G252" s="8"/>
    </row>
    <row r="253" spans="7:7" x14ac:dyDescent="0.25">
      <c r="G253" s="8"/>
    </row>
    <row r="254" spans="7:7" x14ac:dyDescent="0.25">
      <c r="G254" s="8"/>
    </row>
    <row r="255" spans="7:7" x14ac:dyDescent="0.25">
      <c r="G255" s="8"/>
    </row>
    <row r="256" spans="7:7" x14ac:dyDescent="0.25">
      <c r="G256" s="8"/>
    </row>
    <row r="257" spans="7:7" x14ac:dyDescent="0.25">
      <c r="G257" s="8"/>
    </row>
    <row r="258" spans="7:7" x14ac:dyDescent="0.25">
      <c r="G258" s="8"/>
    </row>
    <row r="259" spans="7:7" x14ac:dyDescent="0.25">
      <c r="G259" s="8"/>
    </row>
    <row r="260" spans="7:7" x14ac:dyDescent="0.25">
      <c r="G260" s="8"/>
    </row>
    <row r="261" spans="7:7" x14ac:dyDescent="0.25">
      <c r="G261" s="8"/>
    </row>
  </sheetData>
  <mergeCells count="6">
    <mergeCell ref="J20:K20"/>
    <mergeCell ref="B20:C20"/>
    <mergeCell ref="F20:G20"/>
    <mergeCell ref="B28:C28"/>
    <mergeCell ref="F28:G28"/>
    <mergeCell ref="J28:K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67"/>
  <sheetViews>
    <sheetView showZeros="0" tabSelected="1" zoomScale="85" zoomScaleNormal="85" workbookViewId="0">
      <selection activeCell="B30" sqref="B30"/>
    </sheetView>
  </sheetViews>
  <sheetFormatPr defaultRowHeight="15" x14ac:dyDescent="0.25"/>
  <cols>
    <col min="2" max="2" width="51.42578125" customWidth="1"/>
    <col min="3" max="3" width="28.7109375" customWidth="1"/>
    <col min="4" max="4" width="21.42578125" customWidth="1"/>
    <col min="5" max="5" width="27" customWidth="1"/>
    <col min="6" max="6" width="19.5703125" customWidth="1"/>
    <col min="7" max="7" width="18.42578125" customWidth="1"/>
  </cols>
  <sheetData>
    <row r="1" spans="1:16" ht="15.75" thickBo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33" customHeight="1" thickBot="1" x14ac:dyDescent="0.3">
      <c r="A2" s="24"/>
      <c r="B2" s="39" t="s">
        <v>101</v>
      </c>
      <c r="C2" s="98" t="s">
        <v>1</v>
      </c>
      <c r="D2" s="99" t="s">
        <v>295</v>
      </c>
      <c r="E2" s="99" t="s">
        <v>294</v>
      </c>
      <c r="F2" s="99" t="s">
        <v>2</v>
      </c>
      <c r="G2" s="100" t="s">
        <v>3</v>
      </c>
      <c r="H2" s="24"/>
      <c r="I2" s="24"/>
      <c r="J2" s="24"/>
      <c r="K2" s="24"/>
      <c r="L2" s="24"/>
      <c r="M2" s="24"/>
      <c r="N2" s="24"/>
    </row>
    <row r="3" spans="1:16" ht="32.25" customHeight="1" thickBot="1" x14ac:dyDescent="0.3">
      <c r="A3" s="24"/>
      <c r="B3" s="97" t="s">
        <v>281</v>
      </c>
      <c r="C3" s="69" t="str">
        <f t="array" ref="C3">IFERROR(INDEX(Лист1!$A$4:$O$1013,SMALL(IF(Анализ!$B$3=Лист1!$A$4:$A$1013,ROW(Лист1!$A$1:$A$1009)),ROW(A1)),MATCH(C$2,Лист1!$A$3:$O$3,0)),"")</f>
        <v>Медамаркт</v>
      </c>
      <c r="D3" s="70" t="str">
        <f t="array" ref="D3">IFERROR(INDEX(Лист1!$A$4:$O$1013,SMALL(IF(Анализ!$B$3=Лист1!$A$4:$A$1013,ROW(Лист1!$A$1:$A$1009)),ROW(B1)),MATCH(D$2,Лист1!$A$3:$O$3,0)),"")</f>
        <v>Эльдорадо</v>
      </c>
      <c r="E3" s="70" t="str">
        <f t="array" ref="E3">IFERROR(INDEX(Лист1!$A$4:$O$1013,SMALL(IF(Анализ!$B$3=Лист1!$A$4:$A$1013,ROW(Лист1!$A$1:$A$1009)),ROW(C1)),MATCH(E$2,Лист1!$A$3:$O$3,0)),"")</f>
        <v>Сотмаркет</v>
      </c>
      <c r="F3" s="70" t="str">
        <f t="array" ref="F3">IFERROR(INDEX(Лист1!$A$4:$O$1013,SMALL(IF(Анализ!$B$3=Лист1!$A$4:$A$1013,ROW(Лист1!$A$1:$A$1009)),ROW(D1)),MATCH(F$2,Лист1!$A$3:$O$3,0)),"")</f>
        <v>Евросеть</v>
      </c>
      <c r="G3" s="71" t="str">
        <f t="array" ref="G3">IFERROR(INDEX(Лист1!$A$4:$O$1013,SMALL(IF(Анализ!$B$3=Лист1!$A$4:$A$1013,ROW(Лист1!$A$1:$A$1009)),ROW(E1)),MATCH(G$2,Лист1!$A$3:$O$3,0)),"")</f>
        <v>Медиамаркт</v>
      </c>
      <c r="H3" s="24"/>
      <c r="I3" s="24"/>
      <c r="J3" s="24"/>
      <c r="K3" s="24"/>
      <c r="L3" s="24"/>
      <c r="M3" s="24"/>
      <c r="N3" s="24"/>
    </row>
    <row r="4" spans="1:16" x14ac:dyDescent="0.25">
      <c r="A4" s="24"/>
      <c r="B4" s="24"/>
      <c r="C4" s="72" t="str">
        <f t="array" ref="C4">IFERROR(INDEX(Лист1!$A$4:$O$1013,SMALL(IF(Анализ!$B$3=Лист1!$A$4:$A$1013,ROW(Лист1!$A$1:$A$1009)),ROW(A2)),MATCH(C$2,Лист1!$A$3:$O$3,0)),"")</f>
        <v>Евросеть</v>
      </c>
      <c r="D4" s="68" t="str">
        <f t="array" ref="D4">IFERROR(INDEX(Лист1!$A$4:$O$1013,SMALL(IF(Анализ!$B$3=Лист1!$A$4:$A$1013,ROW(Лист1!$A$1:$A$1009)),ROW(B2)),MATCH(D$2,Лист1!$A$3:$O$3,0)),"")</f>
        <v>Мвидео</v>
      </c>
      <c r="E4" s="68" t="str">
        <f t="array" ref="E4">IFERROR(INDEX(Лист1!$A$4:$O$1013,SMALL(IF(Анализ!$B$3=Лист1!$A$4:$A$1013,ROW(Лист1!$A$1:$A$1009)),ROW(C2)),MATCH(E$2,Лист1!$A$3:$O$3,0)),"")</f>
        <v>Мвидео</v>
      </c>
      <c r="F4" s="68" t="str">
        <f t="array" ref="F4">IFERROR(INDEX(Лист1!$A$4:$O$1013,SMALL(IF(Анализ!$B$3=Лист1!$A$4:$A$1013,ROW(Лист1!$A$1:$A$1009)),ROW(D2)),MATCH(F$2,Лист1!$A$3:$O$3,0)),"")</f>
        <v>Мвидео</v>
      </c>
      <c r="G4" s="73" t="str">
        <f t="array" ref="G4">IFERROR(INDEX(Лист1!$A$4:$O$1013,SMALL(IF(Анализ!$B$3=Лист1!$A$4:$A$1013,ROW(Лист1!$A$1:$A$1009)),ROW(E2)),MATCH(G$2,Лист1!$A$3:$O$3,0)),"")</f>
        <v>Евросеть</v>
      </c>
      <c r="H4" s="24"/>
      <c r="I4" s="24"/>
      <c r="J4" s="24"/>
      <c r="K4" s="24"/>
      <c r="L4" s="24"/>
      <c r="M4" s="24"/>
      <c r="N4" s="24"/>
    </row>
    <row r="5" spans="1:16" x14ac:dyDescent="0.25">
      <c r="A5" s="24"/>
      <c r="B5" s="24"/>
      <c r="C5" s="72" t="str">
        <f t="array" ref="C5">IFERROR(INDEX(Лист1!$A$4:$O$1013,SMALL(IF(Анализ!$B$3=Лист1!$A$4:$A$1013,ROW(Лист1!$A$1:$A$1009)),ROW(A3)),MATCH(C$2,Лист1!$A$3:$O$3,0)),"")</f>
        <v>Мвидео</v>
      </c>
      <c r="D5" s="68" t="str">
        <f t="array" ref="D5">IFERROR(INDEX(Лист1!$A$4:$O$1013,SMALL(IF(Анализ!$B$3=Лист1!$A$4:$A$1013,ROW(Лист1!$A$1:$A$1009)),ROW(B3)),MATCH(D$2,Лист1!$A$3:$O$3,0)),"")</f>
        <v>Техносила</v>
      </c>
      <c r="E5" s="68" t="str">
        <f t="array" ref="E5">IFERROR(INDEX(Лист1!$A$4:$O$1013,SMALL(IF(Анализ!$B$3=Лист1!$A$4:$A$1013,ROW(Лист1!$A$1:$A$1009)),ROW(C3)),MATCH(E$2,Лист1!$A$3:$O$3,0)),"")</f>
        <v>Эльдорадо</v>
      </c>
      <c r="F5" s="68" t="str">
        <f t="array" ref="F5">IFERROR(INDEX(Лист1!$A$4:$O$1013,SMALL(IF(Анализ!$B$3=Лист1!$A$4:$A$1013,ROW(Лист1!$A$1:$A$1009)),ROW(D3)),MATCH(F$2,Лист1!$A$3:$O$3,0)),"")</f>
        <v>Техносила</v>
      </c>
      <c r="G5" s="73" t="str">
        <f t="array" ref="G5">IFERROR(INDEX(Лист1!$A$4:$O$1013,SMALL(IF(Анализ!$B$3=Лист1!$A$4:$A$1013,ROW(Лист1!$A$1:$A$1009)),ROW(E3)),MATCH(G$2,Лист1!$A$3:$O$3,0)),"")</f>
        <v>Докторхед</v>
      </c>
      <c r="H5" s="24"/>
      <c r="I5" s="24"/>
      <c r="J5" s="24"/>
      <c r="K5" s="24"/>
      <c r="L5" s="24"/>
      <c r="M5" s="24"/>
      <c r="N5" s="24"/>
    </row>
    <row r="6" spans="1:16" x14ac:dyDescent="0.25">
      <c r="A6" s="24"/>
      <c r="B6" s="133"/>
      <c r="C6" s="72" t="str">
        <f t="array" ref="C6">IFERROR(INDEX(Лист1!$A$4:$O$1013,SMALL(IF(Анализ!$B$3=Лист1!$A$4:$A$1013,ROW(Лист1!$A$1:$A$1009)),ROW(A4)),MATCH(C$2,Лист1!$A$3:$O$3,0)),"")</f>
        <v>Эльдорадо</v>
      </c>
      <c r="D6" s="68" t="str">
        <f t="array" ref="D6">IFERROR(INDEX(Лист1!$A$4:$O$1013,SMALL(IF(Анализ!$B$3=Лист1!$A$4:$A$1013,ROW(Лист1!$A$1:$A$1009)),ROW(B4)),MATCH(D$2,Лист1!$A$3:$O$3,0)),"")</f>
        <v>Медиамаркт</v>
      </c>
      <c r="E6" s="68" t="str">
        <f t="array" ref="E6">IFERROR(INDEX(Лист1!$A$4:$O$1013,SMALL(IF(Анализ!$B$3=Лист1!$A$4:$A$1013,ROW(Лист1!$A$1:$A$1009)),ROW(C4)),MATCH(E$2,Лист1!$A$3:$O$3,0)),"")</f>
        <v>Техносила</v>
      </c>
      <c r="F6" s="68" t="str">
        <f t="array" ref="F6">IFERROR(INDEX(Лист1!$A$4:$O$1013,SMALL(IF(Анализ!$B$3=Лист1!$A$4:$A$1013,ROW(Лист1!$A$1:$A$1009)),ROW(D4)),MATCH(F$2,Лист1!$A$3:$O$3,0)),"")</f>
        <v>Эльдорадо</v>
      </c>
      <c r="G6" s="73" t="str">
        <f t="array" ref="G6">IFERROR(INDEX(Лист1!$A$4:$O$1013,SMALL(IF(Анализ!$B$3=Лист1!$A$4:$A$1013,ROW(Лист1!$A$1:$A$1009)),ROW(E4)),MATCH(G$2,Лист1!$A$3:$O$3,0)),"")</f>
        <v>Аудиомания</v>
      </c>
      <c r="H6" s="24"/>
      <c r="I6" s="24"/>
      <c r="J6" s="24"/>
      <c r="K6" s="24"/>
      <c r="L6" s="24"/>
      <c r="M6" s="24"/>
      <c r="N6" s="24"/>
    </row>
    <row r="7" spans="1:16" x14ac:dyDescent="0.25">
      <c r="A7" s="24"/>
      <c r="B7" s="133"/>
      <c r="C7" s="72" t="str">
        <f t="array" ref="C7">IFERROR(INDEX(Лист1!$A$4:$O$1013,SMALL(IF(Анализ!$B$3=Лист1!$A$4:$A$1013,ROW(Лист1!$A$1:$A$1009)),ROW(A5)),MATCH(C$2,Лист1!$A$3:$O$3,0)),"")</f>
        <v>Техносила</v>
      </c>
      <c r="D7" s="68">
        <f t="array" ref="D7">IFERROR(INDEX(Лист1!$A$4:$O$1013,SMALL(IF(Анализ!$B$3=Лист1!$A$4:$A$1013,ROW(Лист1!$A$1:$A$1009)),ROW(B5)),MATCH(D$2,Лист1!$A$3:$O$3,0)),"")</f>
        <v>0</v>
      </c>
      <c r="E7" s="68" t="str">
        <f t="array" ref="E7">IFERROR(INDEX(Лист1!$A$4:$O$1013,SMALL(IF(Анализ!$B$3=Лист1!$A$4:$A$1013,ROW(Лист1!$A$1:$A$1009)),ROW(C5)),MATCH(E$2,Лист1!$A$3:$O$3,0)),"")</f>
        <v>Сатурн</v>
      </c>
      <c r="F7" s="68" t="str">
        <f t="array" ref="F7">IFERROR(INDEX(Лист1!$A$4:$O$1013,SMALL(IF(Анализ!$B$3=Лист1!$A$4:$A$1013,ROW(Лист1!$A$1:$A$1009)),ROW(D5)),MATCH(F$2,Лист1!$A$3:$O$3,0)),"")</f>
        <v>Медамаркт</v>
      </c>
      <c r="G7" s="73" t="str">
        <f t="array" ref="G7">IFERROR(INDEX(Лист1!$A$4:$O$1013,SMALL(IF(Анализ!$B$3=Лист1!$A$4:$A$1013,ROW(Лист1!$A$1:$A$1009)),ROW(E5)),MATCH(G$2,Лист1!$A$3:$O$3,0)),"")</f>
        <v>Эпл МСК</v>
      </c>
      <c r="H7" s="24"/>
      <c r="I7" s="24"/>
      <c r="J7" s="24"/>
      <c r="K7" s="24"/>
      <c r="L7" s="24"/>
      <c r="M7" s="24"/>
      <c r="N7" s="24"/>
    </row>
    <row r="8" spans="1:16" ht="30" x14ac:dyDescent="0.25">
      <c r="A8" s="24"/>
      <c r="B8" s="24"/>
      <c r="C8" s="72" t="str">
        <f t="array" ref="C8">IFERROR(INDEX(Лист1!$A$4:$O$1013,SMALL(IF(Анализ!$B$3=Лист1!$A$4:$A$1013,ROW(Лист1!$A$1:$A$1009)),ROW(A6)),MATCH(C$2,Лист1!$A$3:$O$3,0)),"")</f>
        <v>Мой Мир</v>
      </c>
      <c r="D8" s="68">
        <f t="array" ref="D8">IFERROR(INDEX(Лист1!$A$4:$O$1013,SMALL(IF(Анализ!$B$3=Лист1!$A$4:$A$1013,ROW(Лист1!$A$1:$A$1009)),ROW(B6)),MATCH(D$2,Лист1!$A$3:$O$3,0)),"")</f>
        <v>0</v>
      </c>
      <c r="E8" s="68" t="str">
        <f t="array" ref="E8">IFERROR(INDEX(Лист1!$A$4:$O$1013,SMALL(IF(Анализ!$B$3=Лист1!$A$4:$A$1013,ROW(Лист1!$A$1:$A$1009)),ROW(C6)),MATCH(E$2,Лист1!$A$3:$O$3,0)),"")</f>
        <v>Евросеть</v>
      </c>
      <c r="F8" s="68">
        <f t="array" ref="F8">IFERROR(INDEX(Лист1!$A$4:$O$1013,SMALL(IF(Анализ!$B$3=Лист1!$A$4:$A$1013,ROW(Лист1!$A$1:$A$1009)),ROW(D6)),MATCH(F$2,Лист1!$A$3:$O$3,0)),"")</f>
        <v>0</v>
      </c>
      <c r="G8" s="73" t="str">
        <f t="array" ref="G8">IFERROR(INDEX(Лист1!$A$4:$O$1013,SMALL(IF(Анализ!$B$3=Лист1!$A$4:$A$1013,ROW(Лист1!$A$1:$A$1009)),ROW(E6)),MATCH(G$2,Лист1!$A$3:$O$3,0)),"")</f>
        <v>Он Но интернет магазин</v>
      </c>
      <c r="H8" s="24"/>
      <c r="I8" s="24"/>
      <c r="J8" s="24"/>
      <c r="K8" s="24"/>
      <c r="L8" s="24"/>
      <c r="M8" s="24"/>
      <c r="N8" s="24"/>
    </row>
    <row r="9" spans="1:16" x14ac:dyDescent="0.25">
      <c r="A9" s="24"/>
      <c r="B9" s="24"/>
      <c r="C9" s="72">
        <f t="array" ref="C9">IFERROR(INDEX(Лист1!$A$4:$O$1013,SMALL(IF(Анализ!$B$3=Лист1!$A$4:$A$1013,ROW(Лист1!$A$1:$A$1009)),ROW(A7)),MATCH(C$2,Лист1!$A$3:$O$3,0)),"")</f>
        <v>0</v>
      </c>
      <c r="D9" s="68">
        <f t="array" ref="D9">IFERROR(INDEX(Лист1!$A$4:$O$1013,SMALL(IF(Анализ!$B$3=Лист1!$A$4:$A$1013,ROW(Лист1!$A$1:$A$1009)),ROW(B7)),MATCH(D$2,Лист1!$A$3:$O$3,0)),"")</f>
        <v>0</v>
      </c>
      <c r="E9" s="68" t="str">
        <f t="array" ref="E9">IFERROR(INDEX(Лист1!$A$4:$O$1013,SMALL(IF(Анализ!$B$3=Лист1!$A$4:$A$1013,ROW(Лист1!$A$1:$A$1009)),ROW(C7)),MATCH(E$2,Лист1!$A$3:$O$3,0)),"")</f>
        <v>Медиа маркт</v>
      </c>
      <c r="F9" s="68">
        <f t="array" ref="F9">IFERROR(INDEX(Лист1!$A$4:$O$1013,SMALL(IF(Анализ!$B$3=Лист1!$A$4:$A$1013,ROW(Лист1!$A$1:$A$1009)),ROW(D7)),MATCH(F$2,Лист1!$A$3:$O$3,0)),"")</f>
        <v>0</v>
      </c>
      <c r="G9" s="73">
        <f t="array" ref="G9">IFERROR(INDEX(Лист1!$A$4:$O$1013,SMALL(IF(Анализ!$B$3=Лист1!$A$4:$A$1013,ROW(Лист1!$A$1:$A$1009)),ROW(E7)),MATCH(G$2,Лист1!$A$3:$O$3,0)),"")</f>
        <v>0</v>
      </c>
      <c r="H9" s="24"/>
      <c r="I9" s="24"/>
      <c r="J9" s="24"/>
      <c r="K9" s="24"/>
      <c r="L9" s="24"/>
      <c r="M9" s="24"/>
      <c r="N9" s="24"/>
    </row>
    <row r="10" spans="1:16" x14ac:dyDescent="0.25">
      <c r="A10" s="24"/>
      <c r="B10" s="24"/>
      <c r="C10" s="72">
        <f t="array" ref="C10">IFERROR(INDEX(Лист1!$A$4:$O$1013,SMALL(IF(Анализ!$B$3=Лист1!$A$4:$A$1013,ROW(Лист1!$A$1:$A$1009)),ROW(A8)),MATCH(C$2,Лист1!$A$3:$O$3,0)),"")</f>
        <v>0</v>
      </c>
      <c r="D10" s="68">
        <f t="array" ref="D10">IFERROR(INDEX(Лист1!$A$4:$O$1013,SMALL(IF(Анализ!$B$3=Лист1!$A$4:$A$1013,ROW(Лист1!$A$1:$A$1009)),ROW(B8)),MATCH(D$2,Лист1!$A$3:$O$3,0)),"")</f>
        <v>0</v>
      </c>
      <c r="E10" s="68">
        <f t="array" ref="E10">IFERROR(INDEX(Лист1!$A$4:$O$1013,SMALL(IF(Анализ!$B$3=Лист1!$A$4:$A$1013,ROW(Лист1!$A$1:$A$1009)),ROW(C8)),MATCH(E$2,Лист1!$A$3:$O$3,0)),"")</f>
        <v>0</v>
      </c>
      <c r="F10" s="68">
        <f t="array" ref="F10">IFERROR(INDEX(Лист1!$A$4:$O$1013,SMALL(IF(Анализ!$B$3=Лист1!$A$4:$A$1013,ROW(Лист1!$A$1:$A$1009)),ROW(D8)),MATCH(F$2,Лист1!$A$3:$O$3,0)),"")</f>
        <v>0</v>
      </c>
      <c r="G10" s="73">
        <f t="array" ref="G10">IFERROR(INDEX(Лист1!$A$4:$O$1013,SMALL(IF(Анализ!$B$3=Лист1!$A$4:$A$1013,ROW(Лист1!$A$1:$A$1009)),ROW(E8)),MATCH(G$2,Лист1!$A$3:$O$3,0)),"")</f>
        <v>0</v>
      </c>
      <c r="H10" s="24"/>
      <c r="I10" s="24"/>
      <c r="J10" s="24"/>
      <c r="K10" s="24"/>
      <c r="L10" s="24"/>
      <c r="M10" s="24"/>
      <c r="N10" s="24"/>
    </row>
    <row r="11" spans="1:16" x14ac:dyDescent="0.25">
      <c r="A11" s="24"/>
      <c r="B11" s="24"/>
      <c r="C11" s="72">
        <f t="array" ref="C11">IFERROR(INDEX(Лист1!$A$4:$O$1013,SMALL(IF(Анализ!$B$3=Лист1!$A$4:$A$1013,ROW(Лист1!$A$1:$A$1009)),ROW(A9)),MATCH(C$2,Лист1!$A$3:$O$3,0)),"")</f>
        <v>0</v>
      </c>
      <c r="D11" s="68">
        <f t="array" ref="D11">IFERROR(INDEX(Лист1!$A$4:$O$1013,SMALL(IF(Анализ!$B$3=Лист1!$A$4:$A$1013,ROW(Лист1!$A$1:$A$1009)),ROW(B9)),MATCH(D$2,Лист1!$A$3:$O$3,0)),"")</f>
        <v>0</v>
      </c>
      <c r="E11" s="68">
        <f t="array" ref="E11">IFERROR(INDEX(Лист1!$A$4:$O$1013,SMALL(IF(Анализ!$B$3=Лист1!$A$4:$A$1013,ROW(Лист1!$A$1:$A$1009)),ROW(C9)),MATCH(E$2,Лист1!$A$3:$O$3,0)),"")</f>
        <v>0</v>
      </c>
      <c r="F11" s="68">
        <f t="array" ref="F11">IFERROR(INDEX(Лист1!$A$4:$O$1013,SMALL(IF(Анализ!$B$3=Лист1!$A$4:$A$1013,ROW(Лист1!$A$1:$A$1009)),ROW(D9)),MATCH(F$2,Лист1!$A$3:$O$3,0)),"")</f>
        <v>0</v>
      </c>
      <c r="G11" s="73">
        <f t="array" ref="G11">IFERROR(INDEX(Лист1!$A$4:$O$1013,SMALL(IF(Анализ!$B$3=Лист1!$A$4:$A$1013,ROW(Лист1!$A$1:$A$1009)),ROW(E9)),MATCH(G$2,Лист1!$A$3:$O$3,0)),"")</f>
        <v>0</v>
      </c>
      <c r="H11" s="24"/>
      <c r="I11" s="24"/>
      <c r="J11" s="24"/>
      <c r="K11" s="24"/>
      <c r="L11" s="24"/>
      <c r="M11" s="24"/>
      <c r="N11" s="24"/>
    </row>
    <row r="12" spans="1:16" x14ac:dyDescent="0.25">
      <c r="A12" s="24"/>
      <c r="B12" s="24"/>
      <c r="C12" s="72">
        <f t="array" ref="C12">IFERROR(INDEX(Лист1!$A$4:$O$1013,SMALL(IF(Анализ!$B$3=Лист1!$A$4:$A$1013,ROW(Лист1!$A$1:$A$1009)),ROW(A10)),MATCH(C$2,Лист1!$A$3:$O$3,0)),"")</f>
        <v>0</v>
      </c>
      <c r="D12" s="68">
        <f t="array" ref="D12">IFERROR(INDEX(Лист1!$A$4:$O$1013,SMALL(IF(Анализ!$B$3=Лист1!$A$4:$A$1013,ROW(Лист1!$A$1:$A$1009)),ROW(B10)),MATCH(D$2,Лист1!$A$3:$O$3,0)),"")</f>
        <v>0</v>
      </c>
      <c r="E12" s="68">
        <f t="array" ref="E12">IFERROR(INDEX(Лист1!$A$4:$O$1013,SMALL(IF(Анализ!$B$3=Лист1!$A$4:$A$1013,ROW(Лист1!$A$1:$A$1009)),ROW(C10)),MATCH(E$2,Лист1!$A$3:$O$3,0)),"")</f>
        <v>0</v>
      </c>
      <c r="F12" s="68">
        <f t="array" ref="F12">IFERROR(INDEX(Лист1!$A$4:$O$1013,SMALL(IF(Анализ!$B$3=Лист1!$A$4:$A$1013,ROW(Лист1!$A$1:$A$1009)),ROW(D10)),MATCH(F$2,Лист1!$A$3:$O$3,0)),"")</f>
        <v>0</v>
      </c>
      <c r="G12" s="73">
        <f t="array" ref="G12">IFERROR(INDEX(Лист1!$A$4:$O$1013,SMALL(IF(Анализ!$B$3=Лист1!$A$4:$A$1013,ROW(Лист1!$A$1:$A$1009)),ROW(E10)),MATCH(G$2,Лист1!$A$3:$O$3,0)),"")</f>
        <v>0</v>
      </c>
      <c r="H12" s="24"/>
      <c r="I12" s="24"/>
      <c r="J12" s="24"/>
      <c r="K12" s="24"/>
      <c r="L12" s="24"/>
      <c r="M12" s="24"/>
      <c r="N12" s="24"/>
    </row>
    <row r="13" spans="1:16" x14ac:dyDescent="0.25">
      <c r="A13" s="24"/>
      <c r="B13" s="24"/>
      <c r="C13" s="72">
        <f t="array" ref="C13">IFERROR(INDEX(Лист1!$A$4:$O$1013,SMALL(IF(Анализ!$B$3=Лист1!$A$4:$A$1013,ROW(Лист1!$A$1:$A$1009)),ROW(A11)),MATCH(C$2,Лист1!$A$3:$O$3,0)),"")</f>
        <v>0</v>
      </c>
      <c r="D13" s="68">
        <f t="array" ref="D13">IFERROR(INDEX(Лист1!$A$4:$O$1013,SMALL(IF(Анализ!$B$3=Лист1!$A$4:$A$1013,ROW(Лист1!$A$1:$A$1009)),ROW(B11)),MATCH(D$2,Лист1!$A$3:$O$3,0)),"")</f>
        <v>0</v>
      </c>
      <c r="E13" s="68">
        <f t="array" ref="E13">IFERROR(INDEX(Лист1!$A$4:$O$1013,SMALL(IF(Анализ!$B$3=Лист1!$A$4:$A$1013,ROW(Лист1!$A$1:$A$1009)),ROW(C11)),MATCH(E$2,Лист1!$A$3:$O$3,0)),"")</f>
        <v>0</v>
      </c>
      <c r="F13" s="68">
        <f t="array" ref="F13">IFERROR(INDEX(Лист1!$A$4:$O$1013,SMALL(IF(Анализ!$B$3=Лист1!$A$4:$A$1013,ROW(Лист1!$A$1:$A$1009)),ROW(D11)),MATCH(F$2,Лист1!$A$3:$O$3,0)),"")</f>
        <v>0</v>
      </c>
      <c r="G13" s="73">
        <f t="array" ref="G13">IFERROR(INDEX(Лист1!$A$4:$O$1013,SMALL(IF(Анализ!$B$3=Лист1!$A$4:$A$1013,ROW(Лист1!$A$1:$A$1009)),ROW(E11)),MATCH(G$2,Лист1!$A$3:$O$3,0)),"")</f>
        <v>0</v>
      </c>
      <c r="H13" s="24"/>
      <c r="I13" s="24"/>
      <c r="J13" s="24"/>
      <c r="K13" s="24"/>
      <c r="L13" s="24"/>
      <c r="M13" s="24"/>
      <c r="N13" s="24"/>
    </row>
    <row r="14" spans="1:16" x14ac:dyDescent="0.25">
      <c r="A14" s="24"/>
      <c r="B14" s="24"/>
      <c r="C14" s="72" t="str">
        <f t="array" ref="C14">IFERROR(INDEX(Лист1!$A$4:$O$1013,SMALL(IF(Анализ!$B$3=Лист1!$A$4:$A$1013,ROW(Лист1!$A$1:$A$1009)),ROW(A12)),MATCH(C$2,Лист1!$A$3:$O$3,0)),"")</f>
        <v/>
      </c>
      <c r="D14" s="68" t="str">
        <f t="array" ref="D14">IFERROR(INDEX(Лист1!$A$4:$O$1013,SMALL(IF(Анализ!$B$3=Лист1!$A$4:$A$1013,ROW(Лист1!$A$1:$A$1009)),ROW(B12)),MATCH(D$2,Лист1!$A$3:$O$3,0)),"")</f>
        <v/>
      </c>
      <c r="E14" s="68" t="str">
        <f t="array" ref="E14">IFERROR(INDEX(Лист1!$A$4:$O$1013,SMALL(IF(Анализ!$B$3=Лист1!$A$4:$A$1013,ROW(Лист1!$A$1:$A$1009)),ROW(C12)),MATCH(E$2,Лист1!$A$3:$O$3,0)),"")</f>
        <v/>
      </c>
      <c r="F14" s="68" t="str">
        <f t="array" ref="F14">IFERROR(INDEX(Лист1!$A$4:$O$1013,SMALL(IF(Анализ!$B$3=Лист1!$A$4:$A$1013,ROW(Лист1!$A$1:$A$1009)),ROW(D12)),MATCH(F$2,Лист1!$A$3:$O$3,0)),"")</f>
        <v/>
      </c>
      <c r="G14" s="73" t="str">
        <f t="array" ref="G14">IFERROR(INDEX(Лист1!$A$4:$O$1013,SMALL(IF(Анализ!$B$3=Лист1!$A$4:$A$1013,ROW(Лист1!$A$1:$A$1009)),ROW(E12)),MATCH(G$2,Лист1!$A$3:$O$3,0)),"")</f>
        <v/>
      </c>
      <c r="H14" s="24"/>
      <c r="I14" s="24"/>
      <c r="J14" s="24"/>
      <c r="K14" s="24"/>
      <c r="L14" s="24"/>
      <c r="M14" s="24"/>
      <c r="N14" s="24"/>
    </row>
    <row r="15" spans="1:16" x14ac:dyDescent="0.25">
      <c r="A15" s="24"/>
      <c r="B15" s="24"/>
      <c r="C15" s="72" t="str">
        <f t="array" ref="C15">IFERROR(INDEX(Лист1!$A$4:$O$1013,SMALL(IF(Анализ!$B$3=Лист1!$A$4:$A$1013,ROW(Лист1!$A$1:$A$1009)),ROW(A13)),MATCH(C$2,Лист1!$A$3:$O$3,0)),"")</f>
        <v/>
      </c>
      <c r="D15" s="68" t="str">
        <f t="array" ref="D15">IFERROR(INDEX(Лист1!$A$4:$O$1013,SMALL(IF(Анализ!$B$3=Лист1!$A$4:$A$1013,ROW(Лист1!$A$1:$A$1009)),ROW(B13)),MATCH(D$2,Лист1!$A$3:$O$3,0)),"")</f>
        <v/>
      </c>
      <c r="E15" s="68" t="str">
        <f t="array" ref="E15">IFERROR(INDEX(Лист1!$A$4:$O$1013,SMALL(IF(Анализ!$B$3=Лист1!$A$4:$A$1013,ROW(Лист1!$A$1:$A$1009)),ROW(C13)),MATCH(E$2,Лист1!$A$3:$O$3,0)),"")</f>
        <v/>
      </c>
      <c r="F15" s="68" t="str">
        <f t="array" ref="F15">IFERROR(INDEX(Лист1!$A$4:$O$1013,SMALL(IF(Анализ!$B$3=Лист1!$A$4:$A$1013,ROW(Лист1!$A$1:$A$1009)),ROW(D13)),MATCH(F$2,Лист1!$A$3:$O$3,0)),"")</f>
        <v/>
      </c>
      <c r="G15" s="73" t="str">
        <f t="array" ref="G15">IFERROR(INDEX(Лист1!$A$4:$O$1013,SMALL(IF(Анализ!$B$3=Лист1!$A$4:$A$1013,ROW(Лист1!$A$1:$A$1009)),ROW(E13)),MATCH(G$2,Лист1!$A$3:$O$3,0)),"")</f>
        <v/>
      </c>
      <c r="H15" s="24"/>
      <c r="I15" s="24"/>
      <c r="J15" s="24"/>
      <c r="K15" s="24"/>
      <c r="L15" s="24"/>
      <c r="M15" s="24"/>
      <c r="N15" s="24"/>
    </row>
    <row r="16" spans="1:16" x14ac:dyDescent="0.25">
      <c r="A16" s="24"/>
      <c r="B16" s="24"/>
      <c r="C16" s="72" t="str">
        <f t="array" ref="C16">IFERROR(INDEX(Лист1!$A$4:$O$1013,SMALL(IF(Анализ!$B$3=Лист1!$A$4:$A$1013,ROW(Лист1!$A$1:$A$1009)),ROW(A14)),MATCH(C$2,Лист1!$A$3:$O$3,0)),"")</f>
        <v/>
      </c>
      <c r="D16" s="68" t="str">
        <f t="array" ref="D16">IFERROR(INDEX(Лист1!$A$4:$O$1013,SMALL(IF(Анализ!$B$3=Лист1!$A$4:$A$1013,ROW(Лист1!$A$1:$A$1009)),ROW(B14)),MATCH(D$2,Лист1!$A$3:$O$3,0)),"")</f>
        <v/>
      </c>
      <c r="E16" s="68" t="str">
        <f t="array" ref="E16">IFERROR(INDEX(Лист1!$A$4:$O$1013,SMALL(IF(Анализ!$B$3=Лист1!$A$4:$A$1013,ROW(Лист1!$A$1:$A$1009)),ROW(C14)),MATCH(E$2,Лист1!$A$3:$O$3,0)),"")</f>
        <v/>
      </c>
      <c r="F16" s="68" t="str">
        <f t="array" ref="F16">IFERROR(INDEX(Лист1!$A$4:$O$1013,SMALL(IF(Анализ!$B$3=Лист1!$A$4:$A$1013,ROW(Лист1!$A$1:$A$1009)),ROW(D14)),MATCH(F$2,Лист1!$A$3:$O$3,0)),"")</f>
        <v/>
      </c>
      <c r="G16" s="73" t="str">
        <f t="array" ref="G16">IFERROR(INDEX(Лист1!$A$4:$O$1013,SMALL(IF(Анализ!$B$3=Лист1!$A$4:$A$1013,ROW(Лист1!$A$1:$A$1009)),ROW(E14)),MATCH(G$2,Лист1!$A$3:$O$3,0)),"")</f>
        <v/>
      </c>
      <c r="H16" s="24"/>
      <c r="I16" s="24"/>
      <c r="J16" s="24"/>
      <c r="K16" s="24"/>
      <c r="L16" s="24"/>
      <c r="M16" s="24"/>
      <c r="N16" s="24"/>
    </row>
    <row r="17" spans="1:14" x14ac:dyDescent="0.25">
      <c r="A17" s="24"/>
      <c r="B17" s="24"/>
      <c r="C17" s="72" t="str">
        <f t="array" ref="C17">IFERROR(INDEX(Лист1!$A$4:$O$1013,SMALL(IF(Анализ!$B$3=Лист1!$A$4:$A$1013,ROW(Лист1!$A$1:$A$1009)),ROW(A15)),MATCH(C$2,Лист1!$A$3:$O$3,0)),"")</f>
        <v/>
      </c>
      <c r="D17" s="68" t="str">
        <f t="array" ref="D17">IFERROR(INDEX(Лист1!$A$4:$O$1013,SMALL(IF(Анализ!$B$3=Лист1!$A$4:$A$1013,ROW(Лист1!$A$1:$A$1009)),ROW(B15)),MATCH(D$2,Лист1!$A$3:$O$3,0)),"")</f>
        <v/>
      </c>
      <c r="E17" s="68" t="str">
        <f t="array" ref="E17">IFERROR(INDEX(Лист1!$A$4:$O$1013,SMALL(IF(Анализ!$B$3=Лист1!$A$4:$A$1013,ROW(Лист1!$A$1:$A$1009)),ROW(C15)),MATCH(E$2,Лист1!$A$3:$O$3,0)),"")</f>
        <v/>
      </c>
      <c r="F17" s="68" t="str">
        <f t="array" ref="F17">IFERROR(INDEX(Лист1!$A$4:$O$1013,SMALL(IF(Анализ!$B$3=Лист1!$A$4:$A$1013,ROW(Лист1!$A$1:$A$1009)),ROW(D15)),MATCH(F$2,Лист1!$A$3:$O$3,0)),"")</f>
        <v/>
      </c>
      <c r="G17" s="73" t="str">
        <f t="array" ref="G17">IFERROR(INDEX(Лист1!$A$4:$O$1013,SMALL(IF(Анализ!$B$3=Лист1!$A$4:$A$1013,ROW(Лист1!$A$1:$A$1009)),ROW(E15)),MATCH(G$2,Лист1!$A$3:$O$3,0)),"")</f>
        <v/>
      </c>
      <c r="H17" s="24"/>
      <c r="I17" s="24"/>
      <c r="J17" s="24"/>
      <c r="K17" s="24"/>
      <c r="L17" s="24"/>
      <c r="M17" s="24"/>
      <c r="N17" s="24"/>
    </row>
    <row r="18" spans="1:14" x14ac:dyDescent="0.25">
      <c r="A18" s="24"/>
      <c r="B18" s="24"/>
      <c r="C18" s="72" t="str">
        <f t="array" ref="C18">IFERROR(INDEX(Лист1!$A$4:$O$1013,SMALL(IF(Анализ!$B$3=Лист1!$A$4:$A$1013,ROW(Лист1!$A$1:$A$1009)),ROW(A16)),MATCH(C$2,Лист1!$A$3:$O$3,0)),"")</f>
        <v/>
      </c>
      <c r="D18" s="68" t="str">
        <f t="array" ref="D18">IFERROR(INDEX(Лист1!$A$4:$O$1013,SMALL(IF(Анализ!$B$3=Лист1!$A$4:$A$1013,ROW(Лист1!$A$1:$A$1009)),ROW(B16)),MATCH(D$2,Лист1!$A$3:$O$3,0)),"")</f>
        <v/>
      </c>
      <c r="E18" s="68" t="str">
        <f t="array" ref="E18">IFERROR(INDEX(Лист1!$A$4:$O$1013,SMALL(IF(Анализ!$B$3=Лист1!$A$4:$A$1013,ROW(Лист1!$A$1:$A$1009)),ROW(C16)),MATCH(E$2,Лист1!$A$3:$O$3,0)),"")</f>
        <v/>
      </c>
      <c r="F18" s="68" t="str">
        <f t="array" ref="F18">IFERROR(INDEX(Лист1!$A$4:$O$1013,SMALL(IF(Анализ!$B$3=Лист1!$A$4:$A$1013,ROW(Лист1!$A$1:$A$1009)),ROW(D16)),MATCH(F$2,Лист1!$A$3:$O$3,0)),"")</f>
        <v/>
      </c>
      <c r="G18" s="73" t="str">
        <f t="array" ref="G18">IFERROR(INDEX(Лист1!$A$4:$O$1013,SMALL(IF(Анализ!$B$3=Лист1!$A$4:$A$1013,ROW(Лист1!$A$1:$A$1009)),ROW(E16)),MATCH(G$2,Лист1!$A$3:$O$3,0)),"")</f>
        <v/>
      </c>
      <c r="H18" s="24"/>
      <c r="I18" s="24"/>
      <c r="J18" s="24"/>
      <c r="K18" s="24"/>
      <c r="L18" s="24"/>
      <c r="M18" s="24"/>
      <c r="N18" s="24"/>
    </row>
    <row r="19" spans="1:14" x14ac:dyDescent="0.25">
      <c r="A19" s="24"/>
      <c r="B19" s="24"/>
      <c r="C19" s="72" t="str">
        <f t="array" ref="C19">IFERROR(INDEX(Лист1!$A$4:$O$1013,SMALL(IF(Анализ!$B$3=Лист1!$A$4:$A$1013,ROW(Лист1!$A$1:$A$1009)),ROW(A17)),MATCH(C$2,Лист1!$A$3:$O$3,0)),"")</f>
        <v/>
      </c>
      <c r="D19" s="68" t="str">
        <f t="array" ref="D19">IFERROR(INDEX(Лист1!$A$4:$O$1013,SMALL(IF(Анализ!$B$3=Лист1!$A$4:$A$1013,ROW(Лист1!$A$1:$A$1009)),ROW(B17)),MATCH(D$2,Лист1!$A$3:$O$3,0)),"")</f>
        <v/>
      </c>
      <c r="E19" s="68" t="str">
        <f t="array" ref="E19">IFERROR(INDEX(Лист1!$A$4:$O$1013,SMALL(IF(Анализ!$B$3=Лист1!$A$4:$A$1013,ROW(Лист1!$A$1:$A$1009)),ROW(C17)),MATCH(E$2,Лист1!$A$3:$O$3,0)),"")</f>
        <v/>
      </c>
      <c r="F19" s="68" t="str">
        <f t="array" ref="F19">IFERROR(INDEX(Лист1!$A$4:$O$1013,SMALL(IF(Анализ!$B$3=Лист1!$A$4:$A$1013,ROW(Лист1!$A$1:$A$1009)),ROW(D17)),MATCH(F$2,Лист1!$A$3:$O$3,0)),"")</f>
        <v/>
      </c>
      <c r="G19" s="73" t="str">
        <f t="array" ref="G19">IFERROR(INDEX(Лист1!$A$4:$O$1013,SMALL(IF(Анализ!$B$3=Лист1!$A$4:$A$1013,ROW(Лист1!$A$1:$A$1009)),ROW(E17)),MATCH(G$2,Лист1!$A$3:$O$3,0)),"")</f>
        <v/>
      </c>
      <c r="H19" s="24"/>
      <c r="I19" s="24"/>
      <c r="J19" s="24"/>
      <c r="K19" s="24"/>
      <c r="L19" s="24"/>
      <c r="M19" s="24"/>
      <c r="N19" s="24"/>
    </row>
    <row r="20" spans="1:14" x14ac:dyDescent="0.25">
      <c r="A20" s="24"/>
      <c r="B20" s="24"/>
      <c r="C20" s="72" t="str">
        <f t="array" ref="C20">IFERROR(INDEX(Лист1!$A$4:$O$1013,SMALL(IF(Анализ!$B$3=Лист1!$A$4:$A$1013,ROW(Лист1!$A$1:$A$1009)),ROW(A18)),MATCH(C$2,Лист1!$A$3:$O$3,0)),"")</f>
        <v/>
      </c>
      <c r="D20" s="68" t="str">
        <f t="array" ref="D20">IFERROR(INDEX(Лист1!$A$4:$O$1013,SMALL(IF(Анализ!$B$3=Лист1!$A$4:$A$1013,ROW(Лист1!$A$1:$A$1009)),ROW(B18)),MATCH(D$2,Лист1!$A$3:$O$3,0)),"")</f>
        <v/>
      </c>
      <c r="E20" s="68" t="str">
        <f t="array" ref="E20">IFERROR(INDEX(Лист1!$A$4:$O$1013,SMALL(IF(Анализ!$B$3=Лист1!$A$4:$A$1013,ROW(Лист1!$A$1:$A$1009)),ROW(C18)),MATCH(E$2,Лист1!$A$3:$O$3,0)),"")</f>
        <v/>
      </c>
      <c r="F20" s="68" t="str">
        <f t="array" ref="F20">IFERROR(INDEX(Лист1!$A$4:$O$1013,SMALL(IF(Анализ!$B$3=Лист1!$A$4:$A$1013,ROW(Лист1!$A$1:$A$1009)),ROW(D18)),MATCH(F$2,Лист1!$A$3:$O$3,0)),"")</f>
        <v/>
      </c>
      <c r="G20" s="73" t="str">
        <f t="array" ref="G20">IFERROR(INDEX(Лист1!$A$4:$O$1013,SMALL(IF(Анализ!$B$3=Лист1!$A$4:$A$1013,ROW(Лист1!$A$1:$A$1009)),ROW(E18)),MATCH(G$2,Лист1!$A$3:$O$3,0)),"")</f>
        <v/>
      </c>
      <c r="H20" s="24"/>
      <c r="I20" s="24"/>
      <c r="J20" s="24"/>
      <c r="K20" s="24"/>
      <c r="L20" s="24"/>
      <c r="M20" s="24"/>
      <c r="N20" s="24"/>
    </row>
    <row r="21" spans="1:14" x14ac:dyDescent="0.25">
      <c r="A21" s="24"/>
      <c r="B21" s="24"/>
      <c r="C21" s="72" t="str">
        <f t="array" ref="C21">IFERROR(INDEX(Лист1!$A$4:$O$1013,SMALL(IF(Анализ!$B$3=Лист1!$A$4:$A$1013,ROW(Лист1!$A$1:$A$1009)),ROW(A19)),MATCH(C$2,Лист1!$A$3:$O$3,0)),"")</f>
        <v/>
      </c>
      <c r="D21" s="68" t="str">
        <f t="array" ref="D21">IFERROR(INDEX(Лист1!$A$4:$O$1013,SMALL(IF(Анализ!$B$3=Лист1!$A$4:$A$1013,ROW(Лист1!$A$1:$A$1009)),ROW(B19)),MATCH(D$2,Лист1!$A$3:$O$3,0)),"")</f>
        <v/>
      </c>
      <c r="E21" s="68" t="str">
        <f t="array" ref="E21">IFERROR(INDEX(Лист1!$A$4:$O$1013,SMALL(IF(Анализ!$B$3=Лист1!$A$4:$A$1013,ROW(Лист1!$A$1:$A$1009)),ROW(C19)),MATCH(E$2,Лист1!$A$3:$O$3,0)),"")</f>
        <v/>
      </c>
      <c r="F21" s="68" t="str">
        <f t="array" ref="F21">IFERROR(INDEX(Лист1!$A$4:$O$1013,SMALL(IF(Анализ!$B$3=Лист1!$A$4:$A$1013,ROW(Лист1!$A$1:$A$1009)),ROW(D19)),MATCH(F$2,Лист1!$A$3:$O$3,0)),"")</f>
        <v/>
      </c>
      <c r="G21" s="73" t="str">
        <f t="array" ref="G21">IFERROR(INDEX(Лист1!$A$4:$O$1013,SMALL(IF(Анализ!$B$3=Лист1!$A$4:$A$1013,ROW(Лист1!$A$1:$A$1009)),ROW(E19)),MATCH(G$2,Лист1!$A$3:$O$3,0)),"")</f>
        <v/>
      </c>
      <c r="H21" s="24"/>
      <c r="I21" s="24"/>
      <c r="J21" s="24"/>
      <c r="K21" s="24"/>
      <c r="L21" s="24"/>
      <c r="M21" s="24"/>
      <c r="N21" s="24"/>
    </row>
    <row r="22" spans="1:14" x14ac:dyDescent="0.25">
      <c r="A22" s="24"/>
      <c r="B22" s="24"/>
      <c r="C22" s="72" t="str">
        <f t="array" ref="C22">IFERROR(INDEX(Лист1!$A$4:$O$1013,SMALL(IF(Анализ!$B$3=Лист1!$A$4:$A$1013,ROW(Лист1!$A$1:$A$1009)),ROW(A20)),MATCH(C$2,Лист1!$A$3:$O$3,0)),"")</f>
        <v/>
      </c>
      <c r="D22" s="68" t="str">
        <f t="array" ref="D22">IFERROR(INDEX(Лист1!$A$4:$O$1013,SMALL(IF(Анализ!$B$3=Лист1!$A$4:$A$1013,ROW(Лист1!$A$1:$A$1009)),ROW(B20)),MATCH(D$2,Лист1!$A$3:$O$3,0)),"")</f>
        <v/>
      </c>
      <c r="E22" s="68" t="str">
        <f t="array" ref="E22">IFERROR(INDEX(Лист1!$A$4:$O$1013,SMALL(IF(Анализ!$B$3=Лист1!$A$4:$A$1013,ROW(Лист1!$A$1:$A$1009)),ROW(C20)),MATCH(E$2,Лист1!$A$3:$O$3,0)),"")</f>
        <v/>
      </c>
      <c r="F22" s="68" t="str">
        <f t="array" ref="F22">IFERROR(INDEX(Лист1!$A$4:$O$1013,SMALL(IF(Анализ!$B$3=Лист1!$A$4:$A$1013,ROW(Лист1!$A$1:$A$1009)),ROW(D20)),MATCH(F$2,Лист1!$A$3:$O$3,0)),"")</f>
        <v/>
      </c>
      <c r="G22" s="73" t="str">
        <f t="array" ref="G22">IFERROR(INDEX(Лист1!$A$4:$O$1013,SMALL(IF(Анализ!$B$3=Лист1!$A$4:$A$1013,ROW(Лист1!$A$1:$A$1009)),ROW(E20)),MATCH(G$2,Лист1!$A$3:$O$3,0)),"")</f>
        <v/>
      </c>
      <c r="H22" s="24"/>
      <c r="I22" s="24"/>
      <c r="J22" s="24"/>
      <c r="K22" s="24"/>
      <c r="L22" s="24"/>
      <c r="M22" s="24"/>
      <c r="N22" s="24"/>
    </row>
    <row r="23" spans="1:14" x14ac:dyDescent="0.25">
      <c r="A23" s="24"/>
      <c r="B23" s="24"/>
      <c r="C23" s="72" t="str">
        <f t="array" ref="C23">IFERROR(INDEX(Лист1!$A$4:$O$1013,SMALL(IF(Анализ!$B$3=Лист1!$A$4:$A$1013,ROW(Лист1!$A$1:$A$1009)),ROW(A21)),MATCH(C$2,Лист1!$A$3:$O$3,0)),"")</f>
        <v/>
      </c>
      <c r="D23" s="68" t="str">
        <f t="array" ref="D23">IFERROR(INDEX(Лист1!$A$4:$O$1013,SMALL(IF(Анализ!$B$3=Лист1!$A$4:$A$1013,ROW(Лист1!$A$1:$A$1009)),ROW(B21)),MATCH(D$2,Лист1!$A$3:$O$3,0)),"")</f>
        <v/>
      </c>
      <c r="E23" s="68" t="str">
        <f t="array" ref="E23">IFERROR(INDEX(Лист1!$A$4:$O$1013,SMALL(IF(Анализ!$B$3=Лист1!$A$4:$A$1013,ROW(Лист1!$A$1:$A$1009)),ROW(C21)),MATCH(E$2,Лист1!$A$3:$O$3,0)),"")</f>
        <v/>
      </c>
      <c r="F23" s="68" t="str">
        <f t="array" ref="F23">IFERROR(INDEX(Лист1!$A$4:$O$1013,SMALL(IF(Анализ!$B$3=Лист1!$A$4:$A$1013,ROW(Лист1!$A$1:$A$1009)),ROW(D21)),MATCH(F$2,Лист1!$A$3:$O$3,0)),"")</f>
        <v/>
      </c>
      <c r="G23" s="73" t="str">
        <f t="array" ref="G23">IFERROR(INDEX(Лист1!$A$4:$O$1013,SMALL(IF(Анализ!$B$3=Лист1!$A$4:$A$1013,ROW(Лист1!$A$1:$A$1009)),ROW(E21)),MATCH(G$2,Лист1!$A$3:$O$3,0)),"")</f>
        <v/>
      </c>
      <c r="H23" s="24"/>
      <c r="I23" s="24"/>
      <c r="J23" s="24"/>
      <c r="K23" s="24"/>
      <c r="L23" s="24"/>
      <c r="M23" s="24"/>
      <c r="N23" s="24"/>
    </row>
    <row r="24" spans="1:14" x14ac:dyDescent="0.25">
      <c r="A24" s="24"/>
      <c r="B24" s="24"/>
      <c r="C24" s="72" t="str">
        <f t="array" ref="C24">IFERROR(INDEX(Лист1!$A$4:$O$1013,SMALL(IF(Анализ!$B$3=Лист1!$A$4:$A$1013,ROW(Лист1!$A$1:$A$1009)),ROW(A22)),MATCH(C$2,Лист1!$A$3:$O$3,0)),"")</f>
        <v/>
      </c>
      <c r="D24" s="68" t="str">
        <f t="array" ref="D24">IFERROR(INDEX(Лист1!$A$4:$O$1013,SMALL(IF(Анализ!$B$3=Лист1!$A$4:$A$1013,ROW(Лист1!$A$1:$A$1009)),ROW(B22)),MATCH(D$2,Лист1!$A$3:$O$3,0)),"")</f>
        <v/>
      </c>
      <c r="E24" s="68" t="str">
        <f t="array" ref="E24">IFERROR(INDEX(Лист1!$A$4:$O$1013,SMALL(IF(Анализ!$B$3=Лист1!$A$4:$A$1013,ROW(Лист1!$A$1:$A$1009)),ROW(C22)),MATCH(E$2,Лист1!$A$3:$O$3,0)),"")</f>
        <v/>
      </c>
      <c r="F24" s="68" t="str">
        <f t="array" ref="F24">IFERROR(INDEX(Лист1!$A$4:$O$1013,SMALL(IF(Анализ!$B$3=Лист1!$A$4:$A$1013,ROW(Лист1!$A$1:$A$1009)),ROW(D22)),MATCH(F$2,Лист1!$A$3:$O$3,0)),"")</f>
        <v/>
      </c>
      <c r="G24" s="73" t="str">
        <f t="array" ref="G24">IFERROR(INDEX(Лист1!$A$4:$O$1013,SMALL(IF(Анализ!$B$3=Лист1!$A$4:$A$1013,ROW(Лист1!$A$1:$A$1009)),ROW(E22)),MATCH(G$2,Лист1!$A$3:$O$3,0)),"")</f>
        <v/>
      </c>
      <c r="H24" s="24"/>
      <c r="I24" s="24"/>
      <c r="J24" s="24"/>
      <c r="K24" s="24"/>
      <c r="L24" s="24"/>
      <c r="M24" s="24"/>
      <c r="N24" s="24"/>
    </row>
    <row r="25" spans="1:14" x14ac:dyDescent="0.25">
      <c r="A25" s="24"/>
      <c r="B25" s="24"/>
      <c r="C25" s="72" t="str">
        <f t="array" ref="C25">IFERROR(INDEX(Лист1!$A$4:$O$1013,SMALL(IF(Анализ!$B$3=Лист1!$A$4:$A$1013,ROW(Лист1!$A$1:$A$1009)),ROW(A23)),MATCH(C$2,Лист1!$A$3:$O$3,0)),"")</f>
        <v/>
      </c>
      <c r="D25" s="68" t="str">
        <f t="array" ref="D25">IFERROR(INDEX(Лист1!$A$4:$O$1013,SMALL(IF(Анализ!$B$3=Лист1!$A$4:$A$1013,ROW(Лист1!$A$1:$A$1009)),ROW(B23)),MATCH(D$2,Лист1!$A$3:$O$3,0)),"")</f>
        <v/>
      </c>
      <c r="E25" s="68" t="str">
        <f t="array" ref="E25">IFERROR(INDEX(Лист1!$A$4:$O$1013,SMALL(IF(Анализ!$B$3=Лист1!$A$4:$A$1013,ROW(Лист1!$A$1:$A$1009)),ROW(C23)),MATCH(E$2,Лист1!$A$3:$O$3,0)),"")</f>
        <v/>
      </c>
      <c r="F25" s="68" t="str">
        <f t="array" ref="F25">IFERROR(INDEX(Лист1!$A$4:$O$1013,SMALL(IF(Анализ!$B$3=Лист1!$A$4:$A$1013,ROW(Лист1!$A$1:$A$1009)),ROW(D23)),MATCH(F$2,Лист1!$A$3:$O$3,0)),"")</f>
        <v/>
      </c>
      <c r="G25" s="73" t="str">
        <f t="array" ref="G25">IFERROR(INDEX(Лист1!$A$4:$O$1013,SMALL(IF(Анализ!$B$3=Лист1!$A$4:$A$1013,ROW(Лист1!$A$1:$A$1009)),ROW(E23)),MATCH(G$2,Лист1!$A$3:$O$3,0)),"")</f>
        <v/>
      </c>
      <c r="H25" s="24"/>
      <c r="I25" s="24"/>
      <c r="J25" s="24"/>
      <c r="K25" s="24"/>
      <c r="L25" s="24"/>
      <c r="M25" s="24"/>
      <c r="N25" s="24"/>
    </row>
    <row r="26" spans="1:14" x14ac:dyDescent="0.25">
      <c r="A26" s="24"/>
      <c r="B26" s="24"/>
      <c r="C26" s="72" t="str">
        <f t="array" ref="C26">IFERROR(INDEX(Лист1!$A$4:$O$1013,SMALL(IF(Анализ!$B$3=Лист1!$A$4:$A$1013,ROW(Лист1!$A$1:$A$1009)),ROW(A24)),MATCH(C$2,Лист1!$A$3:$O$3,0)),"")</f>
        <v/>
      </c>
      <c r="D26" s="68" t="str">
        <f t="array" ref="D26">IFERROR(INDEX(Лист1!$A$4:$O$1013,SMALL(IF(Анализ!$B$3=Лист1!$A$4:$A$1013,ROW(Лист1!$A$1:$A$1009)),ROW(B24)),MATCH(D$2,Лист1!$A$3:$O$3,0)),"")</f>
        <v/>
      </c>
      <c r="E26" s="68" t="str">
        <f t="array" ref="E26">IFERROR(INDEX(Лист1!$A$4:$O$1013,SMALL(IF(Анализ!$B$3=Лист1!$A$4:$A$1013,ROW(Лист1!$A$1:$A$1009)),ROW(C24)),MATCH(E$2,Лист1!$A$3:$O$3,0)),"")</f>
        <v/>
      </c>
      <c r="F26" s="68" t="str">
        <f t="array" ref="F26">IFERROR(INDEX(Лист1!$A$4:$O$1013,SMALL(IF(Анализ!$B$3=Лист1!$A$4:$A$1013,ROW(Лист1!$A$1:$A$1009)),ROW(D24)),MATCH(F$2,Лист1!$A$3:$O$3,0)),"")</f>
        <v/>
      </c>
      <c r="G26" s="73" t="str">
        <f t="array" ref="G26">IFERROR(INDEX(Лист1!$A$4:$O$1013,SMALL(IF(Анализ!$B$3=Лист1!$A$4:$A$1013,ROW(Лист1!$A$1:$A$1009)),ROW(E24)),MATCH(G$2,Лист1!$A$3:$O$3,0)),"")</f>
        <v/>
      </c>
      <c r="H26" s="24"/>
      <c r="I26" s="24"/>
      <c r="J26" s="24"/>
      <c r="K26" s="24"/>
      <c r="L26" s="24"/>
      <c r="M26" s="24"/>
      <c r="N26" s="24"/>
    </row>
    <row r="27" spans="1:14" x14ac:dyDescent="0.25">
      <c r="A27" s="24"/>
      <c r="B27" s="24"/>
      <c r="C27" s="72" t="str">
        <f t="array" ref="C27">IFERROR(INDEX(Лист1!$A$4:$O$1013,SMALL(IF(Анализ!$B$3=Лист1!$A$4:$A$1013,ROW(Лист1!$A$1:$A$1009)),ROW(A25)),MATCH(C$2,Лист1!$A$3:$O$3,0)),"")</f>
        <v/>
      </c>
      <c r="D27" s="68" t="str">
        <f t="array" ref="D27">IFERROR(INDEX(Лист1!$A$4:$O$1013,SMALL(IF(Анализ!$B$3=Лист1!$A$4:$A$1013,ROW(Лист1!$A$1:$A$1009)),ROW(B25)),MATCH(D$2,Лист1!$A$3:$O$3,0)),"")</f>
        <v/>
      </c>
      <c r="E27" s="68" t="str">
        <f t="array" ref="E27">IFERROR(INDEX(Лист1!$A$4:$O$1013,SMALL(IF(Анализ!$B$3=Лист1!$A$4:$A$1013,ROW(Лист1!$A$1:$A$1009)),ROW(C25)),MATCH(E$2,Лист1!$A$3:$O$3,0)),"")</f>
        <v/>
      </c>
      <c r="F27" s="68" t="str">
        <f t="array" ref="F27">IFERROR(INDEX(Лист1!$A$4:$O$1013,SMALL(IF(Анализ!$B$3=Лист1!$A$4:$A$1013,ROW(Лист1!$A$1:$A$1009)),ROW(D25)),MATCH(F$2,Лист1!$A$3:$O$3,0)),"")</f>
        <v/>
      </c>
      <c r="G27" s="73" t="str">
        <f t="array" ref="G27">IFERROR(INDEX(Лист1!$A$4:$O$1013,SMALL(IF(Анализ!$B$3=Лист1!$A$4:$A$1013,ROW(Лист1!$A$1:$A$1009)),ROW(E25)),MATCH(G$2,Лист1!$A$3:$O$3,0)),"")</f>
        <v/>
      </c>
      <c r="H27" s="24"/>
      <c r="I27" s="24"/>
      <c r="J27" s="24"/>
      <c r="K27" s="24"/>
      <c r="L27" s="24"/>
      <c r="M27" s="24"/>
      <c r="N27" s="24"/>
    </row>
    <row r="28" spans="1:14" x14ac:dyDescent="0.25">
      <c r="A28" s="24"/>
      <c r="B28" s="24"/>
      <c r="C28" s="72" t="str">
        <f t="array" ref="C28">IFERROR(INDEX(Лист1!$A$4:$O$1013,SMALL(IF(Анализ!$B$3=Лист1!$A$4:$A$1013,ROW(Лист1!$A$1:$A$1009)),ROW(A26)),MATCH(C$2,Лист1!$A$3:$O$3,0)),"")</f>
        <v/>
      </c>
      <c r="D28" s="68" t="str">
        <f t="array" ref="D28">IFERROR(INDEX(Лист1!$A$4:$O$1013,SMALL(IF(Анализ!$B$3=Лист1!$A$4:$A$1013,ROW(Лист1!$A$1:$A$1009)),ROW(B26)),MATCH(D$2,Лист1!$A$3:$O$3,0)),"")</f>
        <v/>
      </c>
      <c r="E28" s="68" t="str">
        <f t="array" ref="E28">IFERROR(INDEX(Лист1!$A$4:$O$1013,SMALL(IF(Анализ!$B$3=Лист1!$A$4:$A$1013,ROW(Лист1!$A$1:$A$1009)),ROW(C26)),MATCH(E$2,Лист1!$A$3:$O$3,0)),"")</f>
        <v/>
      </c>
      <c r="F28" s="68" t="str">
        <f t="array" ref="F28">IFERROR(INDEX(Лист1!$A$4:$O$1013,SMALL(IF(Анализ!$B$3=Лист1!$A$4:$A$1013,ROW(Лист1!$A$1:$A$1009)),ROW(D26)),MATCH(F$2,Лист1!$A$3:$O$3,0)),"")</f>
        <v/>
      </c>
      <c r="G28" s="73" t="str">
        <f t="array" ref="G28">IFERROR(INDEX(Лист1!$A$4:$O$1013,SMALL(IF(Анализ!$B$3=Лист1!$A$4:$A$1013,ROW(Лист1!$A$1:$A$1009)),ROW(E26)),MATCH(G$2,Лист1!$A$3:$O$3,0)),"")</f>
        <v/>
      </c>
      <c r="H28" s="24"/>
      <c r="I28" s="24"/>
      <c r="J28" s="24"/>
      <c r="K28" s="24"/>
      <c r="L28" s="24"/>
      <c r="M28" s="24"/>
      <c r="N28" s="24"/>
    </row>
    <row r="29" spans="1:14" ht="15.75" thickBot="1" x14ac:dyDescent="0.3">
      <c r="A29" s="24"/>
      <c r="B29" s="24"/>
      <c r="C29" s="74" t="str">
        <f t="array" ref="C29">IFERROR(INDEX(Лист1!$A$4:$O$1013,SMALL(IF(Анализ!$B$3=Лист1!$A$4:$A$1013,ROW(Лист1!$A$1:$A$1009)),ROW(A27)),MATCH(C$2,Лист1!$A$3:$O$3,0)),"")</f>
        <v/>
      </c>
      <c r="D29" s="75" t="str">
        <f t="array" ref="D29">IFERROR(INDEX(Лист1!$A$4:$O$1013,SMALL(IF(Анализ!$B$3=Лист1!$A$4:$A$1013,ROW(Лист1!$A$1:$A$1009)),ROW(B27)),MATCH(D$2,Лист1!$A$3:$O$3,0)),"")</f>
        <v/>
      </c>
      <c r="E29" s="75" t="str">
        <f t="array" ref="E29">IFERROR(INDEX(Лист1!$A$4:$O$1013,SMALL(IF(Анализ!$B$3=Лист1!$A$4:$A$1013,ROW(Лист1!$A$1:$A$1009)),ROW(C27)),MATCH(E$2,Лист1!$A$3:$O$3,0)),"")</f>
        <v/>
      </c>
      <c r="F29" s="75" t="str">
        <f t="array" ref="F29">IFERROR(INDEX(Лист1!$A$4:$O$1013,SMALL(IF(Анализ!$B$3=Лист1!$A$4:$A$1013,ROW(Лист1!$A$1:$A$1009)),ROW(D27)),MATCH(F$2,Лист1!$A$3:$O$3,0)),"")</f>
        <v/>
      </c>
      <c r="G29" s="76" t="str">
        <f t="array" ref="G29">IFERROR(INDEX(Лист1!$A$4:$O$1013,SMALL(IF(Анализ!$B$3=Лист1!$A$4:$A$1013,ROW(Лист1!$A$1:$A$1009)),ROW(E27)),MATCH(G$2,Лист1!$A$3:$O$3,0)),"")</f>
        <v/>
      </c>
      <c r="H29" s="24"/>
      <c r="I29" s="24"/>
      <c r="J29" s="24"/>
      <c r="K29" s="24"/>
      <c r="L29" s="24"/>
      <c r="M29" s="24"/>
      <c r="N29" s="24"/>
    </row>
    <row r="30" spans="1:14" x14ac:dyDescent="0.25">
      <c r="A30" s="24"/>
      <c r="B30" s="24"/>
      <c r="C30" s="64" t="str">
        <f t="array" ref="C30">IFERROR(INDEX(Лист1!$A$4:$O$1013,SMALL(IF(Анализ!$B$3=Лист1!$A$4:$A$1013,ROW(Лист1!$A$1:$A$1009)),ROW(A28)),MATCH(C$2,Лист1!$A$3:$O$3,0)),"")</f>
        <v/>
      </c>
      <c r="D30" s="27"/>
      <c r="E30" s="27"/>
      <c r="F30" s="27"/>
      <c r="G30" s="27"/>
      <c r="H30" s="24"/>
      <c r="I30" s="24"/>
      <c r="J30" s="24"/>
      <c r="K30" s="24"/>
      <c r="L30" s="24"/>
      <c r="M30" s="24"/>
      <c r="N30" s="24"/>
    </row>
    <row r="31" spans="1:14" x14ac:dyDescent="0.25">
      <c r="A31" s="24"/>
      <c r="B31" s="24"/>
      <c r="C31" s="27"/>
      <c r="D31" s="27"/>
      <c r="E31" s="27"/>
      <c r="F31" s="27"/>
      <c r="G31" s="27"/>
      <c r="H31" s="24"/>
      <c r="I31" s="24"/>
      <c r="J31" s="24"/>
      <c r="K31" s="24"/>
      <c r="L31" s="24"/>
      <c r="M31" s="24"/>
      <c r="N31" s="24"/>
    </row>
    <row r="32" spans="1:14" x14ac:dyDescent="0.25">
      <c r="A32" s="24"/>
      <c r="B32" s="24"/>
      <c r="C32" s="27"/>
      <c r="D32" s="27"/>
      <c r="E32" s="27"/>
      <c r="F32" s="27"/>
      <c r="G32" s="27"/>
      <c r="H32" s="24"/>
      <c r="I32" s="24"/>
      <c r="J32" s="24"/>
      <c r="K32" s="24"/>
      <c r="L32" s="24"/>
      <c r="M32" s="24"/>
      <c r="N32" s="24"/>
    </row>
    <row r="33" spans="1:14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4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4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spans="1:14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1:14" s="24" customFormat="1" x14ac:dyDescent="0.25">
      <c r="A37" s="24">
        <v>0</v>
      </c>
    </row>
    <row r="38" spans="1:14" s="24" customFormat="1" x14ac:dyDescent="0.25"/>
    <row r="39" spans="1:14" s="24" customFormat="1" x14ac:dyDescent="0.25"/>
    <row r="40" spans="1:14" s="24" customFormat="1" x14ac:dyDescent="0.25"/>
    <row r="41" spans="1:14" s="24" customFormat="1" x14ac:dyDescent="0.25"/>
    <row r="42" spans="1:14" s="24" customFormat="1" x14ac:dyDescent="0.25"/>
    <row r="43" spans="1:14" s="24" customFormat="1" x14ac:dyDescent="0.25"/>
    <row r="44" spans="1:14" s="24" customFormat="1" x14ac:dyDescent="0.25"/>
    <row r="45" spans="1:14" s="24" customFormat="1" x14ac:dyDescent="0.25"/>
    <row r="46" spans="1:14" s="24" customFormat="1" x14ac:dyDescent="0.25"/>
    <row r="47" spans="1:14" s="24" customFormat="1" x14ac:dyDescent="0.25"/>
    <row r="48" spans="1:14" s="24" customFormat="1" x14ac:dyDescent="0.25"/>
    <row r="49" spans="8:14" s="24" customFormat="1" x14ac:dyDescent="0.25"/>
    <row r="50" spans="8:14" s="24" customFormat="1" x14ac:dyDescent="0.25"/>
    <row r="51" spans="8:14" s="24" customFormat="1" x14ac:dyDescent="0.25"/>
    <row r="52" spans="8:14" s="24" customFormat="1" x14ac:dyDescent="0.25"/>
    <row r="53" spans="8:14" s="24" customFormat="1" x14ac:dyDescent="0.25"/>
    <row r="54" spans="8:14" s="24" customFormat="1" x14ac:dyDescent="0.25"/>
    <row r="55" spans="8:14" s="24" customFormat="1" x14ac:dyDescent="0.25"/>
    <row r="56" spans="8:14" s="24" customFormat="1" x14ac:dyDescent="0.25"/>
    <row r="57" spans="8:14" s="24" customFormat="1" x14ac:dyDescent="0.25"/>
    <row r="58" spans="8:14" s="24" customFormat="1" x14ac:dyDescent="0.25"/>
    <row r="59" spans="8:14" s="24" customFormat="1" x14ac:dyDescent="0.25"/>
    <row r="60" spans="8:14" s="24" customFormat="1" x14ac:dyDescent="0.25"/>
    <row r="61" spans="8:14" s="24" customFormat="1" x14ac:dyDescent="0.25"/>
    <row r="62" spans="8:14" x14ac:dyDescent="0.25">
      <c r="H62" s="24"/>
      <c r="I62" s="24"/>
      <c r="J62" s="24"/>
      <c r="K62" s="24"/>
      <c r="L62" s="24"/>
      <c r="M62" s="24"/>
      <c r="N62" s="24"/>
    </row>
    <row r="63" spans="8:14" x14ac:dyDescent="0.25">
      <c r="H63" s="24"/>
      <c r="I63" s="24"/>
      <c r="J63" s="24"/>
      <c r="K63" s="24"/>
      <c r="L63" s="24"/>
      <c r="M63" s="24"/>
      <c r="N63" s="24"/>
    </row>
    <row r="64" spans="8:14" x14ac:dyDescent="0.25">
      <c r="H64" s="24"/>
      <c r="I64" s="24"/>
      <c r="J64" s="24"/>
      <c r="K64" s="24"/>
      <c r="L64" s="24"/>
      <c r="M64" s="24"/>
      <c r="N64" s="24"/>
    </row>
    <row r="65" spans="8:14" x14ac:dyDescent="0.25">
      <c r="H65" s="24"/>
      <c r="I65" s="24"/>
      <c r="J65" s="24"/>
      <c r="K65" s="24"/>
      <c r="L65" s="24"/>
      <c r="M65" s="24"/>
      <c r="N65" s="24"/>
    </row>
    <row r="66" spans="8:14" x14ac:dyDescent="0.25">
      <c r="H66" s="24"/>
      <c r="I66" s="24"/>
      <c r="J66" s="24"/>
      <c r="K66" s="24"/>
      <c r="L66" s="24"/>
      <c r="M66" s="24"/>
      <c r="N66" s="24"/>
    </row>
    <row r="67" spans="8:14" x14ac:dyDescent="0.25">
      <c r="H67" s="24"/>
      <c r="I67" s="24"/>
      <c r="J67" s="24"/>
      <c r="K67" s="24"/>
      <c r="L67" s="24"/>
      <c r="M67" s="24"/>
      <c r="N67" s="24"/>
    </row>
  </sheetData>
  <mergeCells count="1">
    <mergeCell ref="B6:B7"/>
  </mergeCells>
  <dataValidations count="1">
    <dataValidation type="list" allowBlank="1" showInputMessage="1" showErrorMessage="1" sqref="B3">
      <formula1>Сегменты15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Лист2!$I$111:$I$115</xm:f>
          </x14:formula1>
          <xm:sqref>G2</xm:sqref>
        </x14:dataValidation>
        <x14:dataValidation type="list" allowBlank="1" showInputMessage="1" showErrorMessage="1">
          <x14:formula1>
            <xm:f>Лист2!$I$111:$I$115</xm:f>
          </x14:formula1>
          <xm:sqref>C2</xm:sqref>
        </x14:dataValidation>
        <x14:dataValidation type="list" allowBlank="1" showInputMessage="1" showErrorMessage="1">
          <x14:formula1>
            <xm:f>Лист2!$I$111:$I$115</xm:f>
          </x14:formula1>
          <xm:sqref>D2</xm:sqref>
        </x14:dataValidation>
        <x14:dataValidation type="list" allowBlank="1" showInputMessage="1" showErrorMessage="1">
          <x14:formula1>
            <xm:f>Лист2!$I$111:$I$115</xm:f>
          </x14:formula1>
          <xm:sqref>E2</xm:sqref>
        </x14:dataValidation>
        <x14:dataValidation type="list" allowBlank="1" showInputMessage="1" showErrorMessage="1">
          <x14:formula1>
            <xm:f>Лист2!$I$111:$I$115</xm:f>
          </x14:formula1>
          <xm:sqref>F2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M11"/>
  <sheetViews>
    <sheetView workbookViewId="0">
      <selection activeCell="M3" sqref="M3"/>
    </sheetView>
  </sheetViews>
  <sheetFormatPr defaultRowHeight="15" x14ac:dyDescent="0.25"/>
  <cols>
    <col min="9" max="9" width="13.5703125" customWidth="1"/>
    <col min="10" max="10" width="12.5703125" customWidth="1"/>
    <col min="11" max="11" width="12.140625" customWidth="1"/>
    <col min="12" max="12" width="11.42578125" customWidth="1"/>
    <col min="13" max="13" width="11.140625" customWidth="1"/>
  </cols>
  <sheetData>
    <row r="1" spans="1:13" x14ac:dyDescent="0.25">
      <c r="A1">
        <v>1</v>
      </c>
    </row>
    <row r="2" spans="1:13" x14ac:dyDescent="0.25">
      <c r="I2" t="s">
        <v>1</v>
      </c>
      <c r="J2" t="s">
        <v>2</v>
      </c>
      <c r="K2" t="s">
        <v>3</v>
      </c>
      <c r="L2" t="s">
        <v>110</v>
      </c>
      <c r="M2" t="s">
        <v>109</v>
      </c>
    </row>
    <row r="3" spans="1:13" ht="183" customHeight="1" x14ac:dyDescent="0.25">
      <c r="I3" s="37" t="str">
        <f t="array" ref="I3">IFERROR(INDEX(Лист1!$A$4:$O$142,SMALL(IF(Лист4!$B$2=Лист1!$A$4:$A$142,ROW(Лист1!$A$1:$A$139)),ROW(A1)),MATCH(I$2,Лист1!$A$3:$O$3,0)),"")</f>
        <v/>
      </c>
      <c r="J3" s="38"/>
      <c r="K3" s="38"/>
      <c r="L3" s="1"/>
    </row>
    <row r="4" spans="1:13" x14ac:dyDescent="0.25">
      <c r="I4" s="38"/>
      <c r="J4" s="38"/>
      <c r="K4" s="38"/>
      <c r="L4" s="1"/>
    </row>
    <row r="5" spans="1:13" x14ac:dyDescent="0.25">
      <c r="I5" s="38"/>
      <c r="J5" s="38"/>
      <c r="K5" s="38"/>
      <c r="L5" s="1"/>
    </row>
    <row r="6" spans="1:13" x14ac:dyDescent="0.25">
      <c r="I6" s="38"/>
      <c r="J6" s="38"/>
      <c r="K6" s="38"/>
      <c r="L6" s="1"/>
    </row>
    <row r="7" spans="1:13" x14ac:dyDescent="0.25">
      <c r="I7" s="38"/>
      <c r="J7" s="38"/>
      <c r="K7" s="38"/>
      <c r="L7" s="1"/>
    </row>
    <row r="8" spans="1:13" x14ac:dyDescent="0.25">
      <c r="I8" s="38"/>
      <c r="J8" s="38"/>
      <c r="K8" s="38"/>
      <c r="L8" s="1"/>
    </row>
    <row r="9" spans="1:13" x14ac:dyDescent="0.25">
      <c r="I9" s="1"/>
      <c r="J9" s="1"/>
      <c r="K9" s="1"/>
      <c r="L9" s="1"/>
    </row>
    <row r="10" spans="1:13" x14ac:dyDescent="0.25">
      <c r="I10" s="1"/>
      <c r="J10" s="1"/>
      <c r="K10" s="1"/>
      <c r="L10" s="1"/>
    </row>
    <row r="11" spans="1:13" x14ac:dyDescent="0.25">
      <c r="I11" s="1"/>
      <c r="J11" s="1"/>
      <c r="K11" s="1"/>
      <c r="L11" s="1"/>
    </row>
  </sheetData>
  <sheetProtection password="D441" sheet="1" objects="1" scenario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0</xdr:col>
                    <xdr:colOff>590550</xdr:colOff>
                    <xdr:row>1</xdr:row>
                    <xdr:rowOff>9525</xdr:rowOff>
                  </from>
                  <to>
                    <xdr:col>6</xdr:col>
                    <xdr:colOff>581025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Лист1</vt:lpstr>
      <vt:lpstr>Лист2</vt:lpstr>
      <vt:lpstr>Анализ</vt:lpstr>
      <vt:lpstr>Лист4</vt:lpstr>
      <vt:lpstr>Конкуренты</vt:lpstr>
      <vt:lpstr>Конкуренты1</vt:lpstr>
      <vt:lpstr>Конкуренты2</vt:lpstr>
      <vt:lpstr>Конкуренты3</vt:lpstr>
      <vt:lpstr>Конкуренты4</vt:lpstr>
      <vt:lpstr>Конкуренты5</vt:lpstr>
      <vt:lpstr>Конкуренты6</vt:lpstr>
      <vt:lpstr>Лист2!Сегмент</vt:lpstr>
      <vt:lpstr>Сегменты</vt:lpstr>
      <vt:lpstr>Сегменты1</vt:lpstr>
      <vt:lpstr>Сегменты15</vt:lpstr>
      <vt:lpstr>Сегменты2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2014-05-23T11:08:43Z</dcterms:modified>
</cp:coreProperties>
</file>