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5" windowWidth="19320" windowHeight="9975" activeTab="1"/>
  </bookViews>
  <sheets>
    <sheet name="Данные" sheetId="1" r:id="rId1"/>
    <sheet name="Результат" sheetId="4" r:id="rId2"/>
    <sheet name="Data" sheetId="5" state="hidden" r:id="rId3"/>
  </sheets>
  <definedNames>
    <definedName name="_xlnm._FilterDatabase" localSheetId="0" hidden="1">Данные!$B$2:$D$38</definedName>
  </definedNames>
  <calcPr calcId="145621"/>
</workbook>
</file>

<file path=xl/calcChain.xml><?xml version="1.0" encoding="utf-8"?>
<calcChain xmlns="http://schemas.openxmlformats.org/spreadsheetml/2006/main">
  <c r="A1" i="5" l="1"/>
  <c r="B1" i="5" s="1"/>
  <c r="C1" i="5" s="1"/>
  <c r="B2" i="5"/>
  <c r="C2" i="5" l="1"/>
  <c r="E1" i="5"/>
  <c r="D1" i="5"/>
  <c r="E2" i="5"/>
  <c r="D2" i="5"/>
  <c r="B3" i="5"/>
  <c r="C3" i="5" l="1"/>
  <c r="D3" i="4" s="1"/>
  <c r="E3" i="5"/>
  <c r="D3" i="5"/>
  <c r="B4" i="5"/>
  <c r="B3" i="4" l="1"/>
  <c r="C4" i="5"/>
  <c r="E4" i="5"/>
  <c r="D4" i="5"/>
  <c r="B5" i="5"/>
  <c r="C5" i="5" l="1"/>
  <c r="E5" i="5"/>
  <c r="D5" i="5"/>
  <c r="B6" i="5"/>
  <c r="C6" i="5" l="1"/>
  <c r="E6" i="5"/>
  <c r="D6" i="5"/>
  <c r="B7" i="5"/>
  <c r="C7" i="5" l="1"/>
  <c r="E7" i="5"/>
  <c r="D7" i="5"/>
  <c r="B8" i="5"/>
  <c r="C8" i="5" l="1"/>
  <c r="E8" i="5"/>
  <c r="D8" i="5"/>
  <c r="B9" i="5"/>
  <c r="C9" i="5" l="1"/>
  <c r="E9" i="5"/>
  <c r="D9" i="5"/>
  <c r="B10" i="5"/>
  <c r="C10" i="5" l="1"/>
  <c r="E10" i="5"/>
  <c r="D10" i="5"/>
  <c r="B11" i="5"/>
  <c r="C11" i="5" l="1"/>
  <c r="E11" i="5"/>
  <c r="D11" i="5"/>
  <c r="B12" i="5"/>
  <c r="C12" i="5" l="1"/>
  <c r="E12" i="5"/>
  <c r="D12" i="5"/>
  <c r="B13" i="5"/>
  <c r="C13" i="5" l="1"/>
  <c r="E13" i="5"/>
  <c r="D13" i="5"/>
  <c r="B14" i="5"/>
  <c r="C14" i="5" l="1"/>
  <c r="E14" i="5"/>
  <c r="D14" i="5"/>
  <c r="B15" i="5"/>
  <c r="C15" i="5" l="1"/>
  <c r="E15" i="5"/>
  <c r="D15" i="5"/>
  <c r="B16" i="5"/>
  <c r="C16" i="5" l="1"/>
  <c r="E16" i="5"/>
  <c r="D16" i="5"/>
  <c r="B17" i="5"/>
  <c r="C17" i="5" l="1"/>
  <c r="E17" i="5"/>
  <c r="D17" i="5"/>
  <c r="B18" i="5"/>
  <c r="C18" i="5" l="1"/>
  <c r="D18" i="5"/>
  <c r="E18" i="5"/>
  <c r="B19" i="5"/>
  <c r="C19" i="5" l="1"/>
  <c r="E19" i="5"/>
  <c r="D19" i="5"/>
  <c r="B20" i="5"/>
  <c r="C20" i="5" l="1"/>
  <c r="E20" i="5"/>
  <c r="D20" i="5"/>
  <c r="B21" i="5"/>
  <c r="C21" i="5" l="1"/>
  <c r="E21" i="5"/>
  <c r="D21" i="5"/>
  <c r="B22" i="5"/>
  <c r="C22" i="5" l="1"/>
  <c r="E22" i="5"/>
  <c r="D22" i="5"/>
  <c r="B23" i="5"/>
  <c r="C23" i="5" l="1"/>
  <c r="E23" i="5"/>
  <c r="D23" i="5"/>
  <c r="B24" i="5"/>
  <c r="C24" i="5" l="1"/>
  <c r="E24" i="5"/>
  <c r="D24" i="5"/>
  <c r="B25" i="5"/>
  <c r="C25" i="5" l="1"/>
  <c r="E25" i="5"/>
  <c r="D25" i="5"/>
  <c r="B26" i="5"/>
  <c r="C26" i="5" l="1"/>
  <c r="D26" i="5"/>
  <c r="E26" i="5"/>
  <c r="B27" i="5"/>
  <c r="C27" i="5" l="1"/>
  <c r="E27" i="5"/>
  <c r="D27" i="5"/>
  <c r="B28" i="5"/>
  <c r="C28" i="5" l="1"/>
  <c r="E28" i="5"/>
  <c r="D28" i="5"/>
  <c r="B29" i="5"/>
  <c r="C29" i="5" l="1"/>
  <c r="E29" i="5"/>
  <c r="D29" i="5"/>
  <c r="B30" i="5"/>
  <c r="C30" i="5" l="1"/>
  <c r="D30" i="5"/>
  <c r="E30" i="5"/>
  <c r="B31" i="5"/>
  <c r="C31" i="5" l="1"/>
  <c r="E31" i="5"/>
  <c r="D31" i="5"/>
  <c r="B32" i="5"/>
  <c r="C32" i="5" l="1"/>
  <c r="E32" i="5"/>
  <c r="D32" i="5"/>
  <c r="B33" i="5"/>
  <c r="C33" i="5" l="1"/>
  <c r="E33" i="5"/>
  <c r="D33" i="5"/>
  <c r="B34" i="5"/>
  <c r="C34" i="5" l="1"/>
  <c r="E34" i="5"/>
  <c r="D34" i="5"/>
  <c r="B35" i="5"/>
  <c r="C35" i="5" l="1"/>
  <c r="E35" i="5"/>
  <c r="D35" i="5"/>
  <c r="B36" i="5"/>
  <c r="C36" i="5" l="1"/>
  <c r="E36" i="5"/>
  <c r="D36" i="5"/>
  <c r="B37" i="5"/>
  <c r="C37" i="5" l="1"/>
  <c r="E37" i="5"/>
  <c r="D37" i="5"/>
  <c r="B38" i="5"/>
  <c r="C38" i="5" l="1"/>
  <c r="D38" i="5"/>
  <c r="E38" i="5"/>
  <c r="B39" i="5"/>
  <c r="C39" i="5" l="1"/>
  <c r="E39" i="5"/>
  <c r="D39" i="5"/>
  <c r="B40" i="5"/>
  <c r="C40" i="5" l="1"/>
  <c r="E40" i="5"/>
  <c r="D40" i="5"/>
  <c r="B41" i="5"/>
  <c r="C41" i="5" l="1"/>
  <c r="E41" i="5"/>
  <c r="D41" i="5"/>
  <c r="B42" i="5"/>
  <c r="C42" i="5" l="1"/>
  <c r="D42" i="5"/>
  <c r="E42" i="5"/>
  <c r="B43" i="5"/>
  <c r="C43" i="5" l="1"/>
  <c r="E43" i="5"/>
  <c r="D43" i="5"/>
  <c r="B44" i="5"/>
  <c r="C44" i="5" l="1"/>
  <c r="E44" i="5"/>
  <c r="D44" i="5"/>
  <c r="B45" i="5"/>
  <c r="C45" i="5" l="1"/>
  <c r="E45" i="5"/>
  <c r="D45" i="5"/>
  <c r="B46" i="5"/>
  <c r="C46" i="5" l="1"/>
  <c r="E46" i="5"/>
  <c r="D46" i="5"/>
  <c r="B47" i="5"/>
  <c r="C47" i="5" l="1"/>
  <c r="E47" i="5"/>
  <c r="D47" i="5"/>
  <c r="B48" i="5"/>
  <c r="C48" i="5" l="1"/>
  <c r="E48" i="5"/>
  <c r="D48" i="5"/>
  <c r="B49" i="5"/>
  <c r="C49" i="5" l="1"/>
  <c r="E49" i="5"/>
  <c r="D49" i="5"/>
  <c r="B50" i="5"/>
  <c r="C50" i="5" l="1"/>
  <c r="D50" i="5"/>
  <c r="E50" i="5"/>
  <c r="B51" i="5"/>
  <c r="C51" i="5" l="1"/>
  <c r="E51" i="5"/>
  <c r="D51" i="5"/>
  <c r="B52" i="5"/>
  <c r="C52" i="5" l="1"/>
  <c r="E52" i="5"/>
  <c r="D52" i="5"/>
  <c r="B53" i="5"/>
  <c r="C53" i="5" l="1"/>
  <c r="E53" i="5"/>
  <c r="D53" i="5"/>
  <c r="B54" i="5"/>
  <c r="C54" i="5" l="1"/>
  <c r="D54" i="5"/>
  <c r="E54" i="5"/>
  <c r="B55" i="5"/>
  <c r="C55" i="5" l="1"/>
  <c r="E55" i="5"/>
  <c r="D55" i="5"/>
  <c r="B56" i="5"/>
  <c r="C56" i="5" l="1"/>
  <c r="E56" i="5"/>
  <c r="D56" i="5"/>
  <c r="B57" i="5"/>
  <c r="C57" i="5" l="1"/>
  <c r="E57" i="5"/>
  <c r="D57" i="5"/>
  <c r="B58" i="5"/>
  <c r="C58" i="5" l="1"/>
  <c r="D58" i="5"/>
  <c r="E58" i="5"/>
  <c r="B59" i="5"/>
  <c r="C59" i="5" l="1"/>
  <c r="D59" i="5"/>
  <c r="E59" i="5"/>
  <c r="B60" i="5"/>
  <c r="C60" i="5" l="1"/>
  <c r="E60" i="5"/>
  <c r="D60" i="5"/>
  <c r="B61" i="5"/>
  <c r="C61" i="5" l="1"/>
  <c r="E61" i="5"/>
  <c r="D61" i="5"/>
  <c r="B62" i="5"/>
  <c r="C62" i="5" l="1"/>
  <c r="E62" i="5"/>
  <c r="D62" i="5"/>
  <c r="B63" i="5"/>
  <c r="C63" i="5" l="1"/>
  <c r="E63" i="5"/>
  <c r="D63" i="5"/>
  <c r="B64" i="5"/>
  <c r="C64" i="5" l="1"/>
  <c r="E64" i="5"/>
  <c r="D64" i="5"/>
  <c r="B65" i="5"/>
  <c r="C65" i="5" l="1"/>
  <c r="E65" i="5"/>
  <c r="D65" i="5"/>
  <c r="B66" i="5"/>
  <c r="C66" i="5" l="1"/>
  <c r="D66" i="5"/>
  <c r="E66" i="5"/>
  <c r="B67" i="5"/>
  <c r="C67" i="5" l="1"/>
  <c r="D67" i="5"/>
  <c r="E67" i="5"/>
  <c r="B68" i="5"/>
  <c r="C68" i="5" l="1"/>
  <c r="E68" i="5"/>
  <c r="D68" i="5"/>
  <c r="B69" i="5"/>
  <c r="C69" i="5" l="1"/>
  <c r="E69" i="5"/>
  <c r="D69" i="5"/>
  <c r="B70" i="5"/>
  <c r="C70" i="5" l="1"/>
  <c r="D70" i="5"/>
  <c r="E70" i="5"/>
  <c r="B71" i="5"/>
  <c r="C71" i="5" l="1"/>
  <c r="E71" i="5"/>
  <c r="D71" i="5"/>
  <c r="B72" i="5"/>
  <c r="C72" i="5" l="1"/>
  <c r="E72" i="5"/>
  <c r="D72" i="5"/>
  <c r="B73" i="5"/>
  <c r="C73" i="5" l="1"/>
  <c r="D73" i="5"/>
  <c r="E73" i="5"/>
  <c r="B74" i="5"/>
  <c r="C74" i="5" l="1"/>
  <c r="E74" i="5"/>
  <c r="D74" i="5"/>
  <c r="B75" i="5"/>
  <c r="C75" i="5" l="1"/>
  <c r="E75" i="5"/>
  <c r="D75" i="5"/>
  <c r="B76" i="5"/>
  <c r="C76" i="5" l="1"/>
  <c r="E76" i="5"/>
  <c r="D76" i="5"/>
  <c r="B77" i="5"/>
  <c r="C77" i="5" l="1"/>
  <c r="E77" i="5"/>
  <c r="D77" i="5"/>
  <c r="B78" i="5"/>
  <c r="C78" i="5" l="1"/>
  <c r="D78" i="5"/>
  <c r="E78" i="5"/>
  <c r="B79" i="5"/>
  <c r="C79" i="5" l="1"/>
  <c r="D79" i="5"/>
  <c r="E79" i="5"/>
  <c r="B80" i="5"/>
  <c r="C80" i="5" l="1"/>
  <c r="E80" i="5"/>
  <c r="D80" i="5"/>
  <c r="B81" i="5"/>
  <c r="C81" i="5" l="1"/>
  <c r="E81" i="5"/>
  <c r="D81" i="5"/>
  <c r="B82" i="5"/>
  <c r="C82" i="5" l="1"/>
  <c r="D82" i="5"/>
  <c r="E82" i="5"/>
  <c r="B83" i="5"/>
  <c r="C83" i="5" l="1"/>
  <c r="E83" i="5"/>
  <c r="D83" i="5"/>
  <c r="B84" i="5"/>
  <c r="C84" i="5" l="1"/>
  <c r="E84" i="5"/>
  <c r="D84" i="5"/>
  <c r="B85" i="5"/>
  <c r="C85" i="5" l="1"/>
  <c r="D85" i="5"/>
  <c r="E85" i="5"/>
  <c r="B86" i="5"/>
  <c r="C86" i="5" l="1"/>
  <c r="D86" i="5"/>
  <c r="E86" i="5"/>
  <c r="B87" i="5"/>
  <c r="C87" i="5" l="1"/>
  <c r="E87" i="5"/>
  <c r="D87" i="5"/>
  <c r="B88" i="5"/>
  <c r="C88" i="5" l="1"/>
  <c r="E88" i="5"/>
  <c r="D88" i="5"/>
  <c r="B89" i="5"/>
  <c r="C89" i="5" l="1"/>
  <c r="D89" i="5"/>
  <c r="E89" i="5"/>
  <c r="B90" i="5"/>
  <c r="C90" i="5" l="1"/>
  <c r="E90" i="5"/>
  <c r="D90" i="5"/>
  <c r="B91" i="5"/>
  <c r="C91" i="5" l="1"/>
  <c r="E91" i="5"/>
  <c r="D91" i="5"/>
  <c r="B92" i="5"/>
  <c r="C92" i="5" l="1"/>
  <c r="E92" i="5"/>
  <c r="D92" i="5"/>
  <c r="B93" i="5"/>
  <c r="C93" i="5" l="1"/>
  <c r="E93" i="5"/>
  <c r="D93" i="5"/>
  <c r="B94" i="5"/>
  <c r="C94" i="5" l="1"/>
  <c r="E94" i="5"/>
  <c r="D94" i="5"/>
  <c r="B95" i="5"/>
  <c r="C95" i="5" l="1"/>
  <c r="E95" i="5"/>
  <c r="D95" i="5"/>
  <c r="B96" i="5"/>
  <c r="C96" i="5" l="1"/>
  <c r="E96" i="5"/>
  <c r="D96" i="5"/>
  <c r="B97" i="5"/>
  <c r="C97" i="5" l="1"/>
  <c r="D97" i="5"/>
  <c r="E97" i="5"/>
  <c r="B98" i="5"/>
  <c r="C98" i="5" l="1"/>
  <c r="E98" i="5"/>
  <c r="D98" i="5"/>
  <c r="B99" i="5"/>
  <c r="C99" i="5" l="1"/>
  <c r="E99" i="5"/>
  <c r="D99" i="5"/>
  <c r="B100" i="5"/>
  <c r="C100" i="5" l="1"/>
  <c r="E100" i="5"/>
  <c r="D100" i="5"/>
  <c r="A2" i="5" s="1"/>
</calcChain>
</file>

<file path=xl/sharedStrings.xml><?xml version="1.0" encoding="utf-8"?>
<sst xmlns="http://schemas.openxmlformats.org/spreadsheetml/2006/main" count="158" uniqueCount="135">
  <si>
    <t>Снилс</t>
  </si>
  <si>
    <t>Фамилия</t>
  </si>
  <si>
    <t>Адрес проживания</t>
  </si>
  <si>
    <t>083-688-332 08</t>
  </si>
  <si>
    <t>СУЧКОВ</t>
  </si>
  <si>
    <t xml:space="preserve">12 ДЕКАБРЯ УЛ, 67, </t>
  </si>
  <si>
    <t>014-627-797 55</t>
  </si>
  <si>
    <t>ЖУРАВЛЕВА</t>
  </si>
  <si>
    <t xml:space="preserve">БЕЗЫМЯННАЯ УЛ, 16, </t>
  </si>
  <si>
    <t>ЖУРАВЛЕВ</t>
  </si>
  <si>
    <t>КРАСНОАРМЕЙСКАЯ УЛ, 36, 1</t>
  </si>
  <si>
    <t>ПАНАРИН</t>
  </si>
  <si>
    <t>КРАСНОАРМЕЙСКАЯ УЛ, 36, 10</t>
  </si>
  <si>
    <t>МЕДВЕДЕВ</t>
  </si>
  <si>
    <t>КРАСНОАРМЕЙСКАЯ УЛ, 36, 11</t>
  </si>
  <si>
    <t>МЕДВЕДЕВА</t>
  </si>
  <si>
    <t xml:space="preserve">ХОТИНСКАЯ </t>
  </si>
  <si>
    <t>КРАСНОАРМЕЙСКАЯ УЛ, 36, 12</t>
  </si>
  <si>
    <t>ХОТИНСКИЙ</t>
  </si>
  <si>
    <t>СНАТКИНА</t>
  </si>
  <si>
    <t>КРАСНОАРМЕЙСКАЯ УЛ, 36, 13</t>
  </si>
  <si>
    <t>ПЕРФИЛОВ</t>
  </si>
  <si>
    <t>КРАСНОАРМЕЙСКАЯ УЛ, 36, 14</t>
  </si>
  <si>
    <t>ПЕРФИЛОВА</t>
  </si>
  <si>
    <t>СНАТКИН</t>
  </si>
  <si>
    <t>МЕЖНЯКОВ</t>
  </si>
  <si>
    <t>КРАСНОАРМЕЙСКАЯ УЛ, 36, 15</t>
  </si>
  <si>
    <t>МЕЖНЯКОВА</t>
  </si>
  <si>
    <t>КАКАЕВА</t>
  </si>
  <si>
    <t>КРАСНОАРМЕЙСКАЯ УЛ, 36, 16</t>
  </si>
  <si>
    <t>БАЛАЕВА</t>
  </si>
  <si>
    <t>ФОМИН</t>
  </si>
  <si>
    <t xml:space="preserve">БЕЛИНСКАЯ УЛ, 23, </t>
  </si>
  <si>
    <t>ПЕТРОВ</t>
  </si>
  <si>
    <t xml:space="preserve">КОММУНАЛЬНАЯ УЛ, 34, </t>
  </si>
  <si>
    <t>МАКАРОВА</t>
  </si>
  <si>
    <t xml:space="preserve">ЛЕНИНА УЛ, 12, </t>
  </si>
  <si>
    <t>ТИКУНОВ</t>
  </si>
  <si>
    <t>ЛЕНИНА УЛ, 28</t>
  </si>
  <si>
    <t>СВЕТЛИЧНЫЙ</t>
  </si>
  <si>
    <t>ЛЕНИНА УЛ, 29, 11</t>
  </si>
  <si>
    <t>ТЕРЕШИН</t>
  </si>
  <si>
    <t>ЛЕНИНА УЛ, 30</t>
  </si>
  <si>
    <t>ПЕРШИН</t>
  </si>
  <si>
    <t>ЛЕНИНА УЛ, 32, 1</t>
  </si>
  <si>
    <t>ПЕРШИНА</t>
  </si>
  <si>
    <t>ПЕТРОСЯН</t>
  </si>
  <si>
    <t>ЛЕНИНА УЛ, 32, 2</t>
  </si>
  <si>
    <t>БУКИНА</t>
  </si>
  <si>
    <t>ЛЕНИНА УЛ, 33, 2</t>
  </si>
  <si>
    <t>ЛЕНИНА УЛ, 34, 1</t>
  </si>
  <si>
    <t>КИРПИЧЕВА</t>
  </si>
  <si>
    <t>ЛЕНИНА УЛ, 34, 2</t>
  </si>
  <si>
    <t>МЫШКО</t>
  </si>
  <si>
    <t>КУЗЕНКОВ</t>
  </si>
  <si>
    <t>ЛЕНИНА УЛ, 34, 3</t>
  </si>
  <si>
    <t>ИСАИЧКИНА</t>
  </si>
  <si>
    <t>ЛЕНИНА УЛ, 36, 13</t>
  </si>
  <si>
    <t>ЗДОРОВА</t>
  </si>
  <si>
    <t>ЛЕНИНА УЛ, 37, 11</t>
  </si>
  <si>
    <t>БОРКОВА</t>
  </si>
  <si>
    <t>083-688-332 09</t>
  </si>
  <si>
    <t>014-627-797 56</t>
  </si>
  <si>
    <t>083-688-332 10</t>
  </si>
  <si>
    <t>014-627-797 57</t>
  </si>
  <si>
    <t>083-688-332 11</t>
  </si>
  <si>
    <t>014-627-797 58</t>
  </si>
  <si>
    <t>083-688-332 12</t>
  </si>
  <si>
    <t>014-627-797 59</t>
  </si>
  <si>
    <t>083-688-332 13</t>
  </si>
  <si>
    <t>014-627-797 60</t>
  </si>
  <si>
    <t>083-688-332 14</t>
  </si>
  <si>
    <t>014-627-797 61</t>
  </si>
  <si>
    <t>083-688-332 15</t>
  </si>
  <si>
    <t>014-627-797 62</t>
  </si>
  <si>
    <t>083-688-332 16</t>
  </si>
  <si>
    <t>014-627-797 63</t>
  </si>
  <si>
    <t>083-688-332 17</t>
  </si>
  <si>
    <t>014-627-797 64</t>
  </si>
  <si>
    <t>083-688-332 18</t>
  </si>
  <si>
    <t>014-627-797 65</t>
  </si>
  <si>
    <t>083-688-332 19</t>
  </si>
  <si>
    <t>014-627-797 66</t>
  </si>
  <si>
    <t>083-688-332 20</t>
  </si>
  <si>
    <t>014-627-797 67</t>
  </si>
  <si>
    <t>083-688-332 21</t>
  </si>
  <si>
    <t>014-627-797 68</t>
  </si>
  <si>
    <t>083-688-332 22</t>
  </si>
  <si>
    <t>014-627-797 69</t>
  </si>
  <si>
    <t>083-688-332 23</t>
  </si>
  <si>
    <t>014-627-797 70</t>
  </si>
  <si>
    <t>083-688-332 24</t>
  </si>
  <si>
    <t>014-627-797 71</t>
  </si>
  <si>
    <t>083-688-332 25</t>
  </si>
  <si>
    <t>014-627-797 72</t>
  </si>
  <si>
    <t>Договор</t>
  </si>
  <si>
    <t>2556-359</t>
  </si>
  <si>
    <t>42586-56</t>
  </si>
  <si>
    <t>2556-360</t>
  </si>
  <si>
    <t>42586-57</t>
  </si>
  <si>
    <t>2556-361</t>
  </si>
  <si>
    <t>42586-58</t>
  </si>
  <si>
    <t>2556-362</t>
  </si>
  <si>
    <t>42586-59</t>
  </si>
  <si>
    <t>2556-363</t>
  </si>
  <si>
    <t>42586-60</t>
  </si>
  <si>
    <t>2556-364</t>
  </si>
  <si>
    <t>42586-61</t>
  </si>
  <si>
    <t>2556-365</t>
  </si>
  <si>
    <t>42586-62</t>
  </si>
  <si>
    <t>2556-366</t>
  </si>
  <si>
    <t>42586-63</t>
  </si>
  <si>
    <t>2556-367</t>
  </si>
  <si>
    <t>42586-64</t>
  </si>
  <si>
    <t>42586-65</t>
  </si>
  <si>
    <t>2556-369</t>
  </si>
  <si>
    <t>42586-66</t>
  </si>
  <si>
    <t>2556-370</t>
  </si>
  <si>
    <t>42586-67</t>
  </si>
  <si>
    <t>2556-371</t>
  </si>
  <si>
    <t>42586-68</t>
  </si>
  <si>
    <t>2556-372</t>
  </si>
  <si>
    <t>42586-69</t>
  </si>
  <si>
    <t>2556-373</t>
  </si>
  <si>
    <t>2556-374</t>
  </si>
  <si>
    <t>42586-71</t>
  </si>
  <si>
    <t>2556-375</t>
  </si>
  <si>
    <t>42586-72</t>
  </si>
  <si>
    <t>2556-376</t>
  </si>
  <si>
    <t>42586-73</t>
  </si>
  <si>
    <t>№п/п</t>
  </si>
  <si>
    <t>Затраты</t>
  </si>
  <si>
    <t>Расходы</t>
  </si>
  <si>
    <t>№ поставки</t>
  </si>
  <si>
    <r>
      <rPr>
        <b/>
        <sz val="11"/>
        <color theme="4" tint="-0.249977111117893"/>
        <rFont val="Calibri"/>
        <family val="2"/>
        <charset val="204"/>
        <scheme val="minor"/>
      </rPr>
      <t>сюда вбиваем номер договора</t>
    </r>
    <r>
      <rPr>
        <sz val="11"/>
        <color theme="1"/>
        <rFont val="Calibri"/>
        <family val="2"/>
        <charset val="204"/>
        <scheme val="minor"/>
      </rPr>
      <t xml:space="preserve"> и </t>
    </r>
    <r>
      <rPr>
        <b/>
        <sz val="11"/>
        <color theme="5" tint="-0.249977111117893"/>
        <rFont val="Calibri"/>
        <family val="2"/>
        <charset val="204"/>
        <scheme val="minor"/>
      </rPr>
      <t xml:space="preserve">выбираем нужную ФАМИЛИЮ из выпадающего списка - подтянутся фамилия и адрес, </t>
    </r>
    <r>
      <rPr>
        <b/>
        <sz val="11"/>
        <color theme="6" tint="-0.499984740745262"/>
        <rFont val="Calibri"/>
        <family val="2"/>
        <charset val="204"/>
        <scheme val="minor"/>
      </rPr>
      <t>оставшиеся столбы заполняются вручную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</si>
</sst>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419]yyyy\,\ mmmm;@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b/>
      <sz val="14"/>
      <color rgb="FF000000"/>
      <name val="Calibri"/>
      <family val="2"/>
      <charset val="204"/>
    </font>
    <font>
      <b/>
      <sz val="11"/>
      <color theme="4" tint="-0.249977111117893"/>
      <name val="Calibri"/>
      <family val="2"/>
      <charset val="204"/>
      <scheme val="minor"/>
    </font>
    <font>
      <b/>
      <sz val="11"/>
      <color theme="5" tint="-0.249977111117893"/>
      <name val="Calibri"/>
      <family val="2"/>
      <charset val="204"/>
      <scheme val="minor"/>
    </font>
    <font>
      <b/>
      <sz val="11"/>
      <color theme="6" tint="-0.49998474074526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6B9B8"/>
        <bgColor rgb="FF000000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Border="1"/>
    <xf numFmtId="0" fontId="2" fillId="2" borderId="0" xfId="0" applyFont="1" applyFill="1" applyBorder="1"/>
    <xf numFmtId="0" fontId="1" fillId="0" borderId="0" xfId="0" applyFont="1" applyFill="1" applyBorder="1"/>
    <xf numFmtId="164" fontId="1" fillId="0" borderId="0" xfId="0" applyNumberFormat="1" applyFont="1" applyBorder="1"/>
    <xf numFmtId="0" fontId="1" fillId="0" borderId="0" xfId="0" applyFont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0" fillId="0" borderId="0" xfId="0" applyAlignment="1">
      <alignment horizontal="center"/>
    </xf>
    <xf numFmtId="164" fontId="1" fillId="3" borderId="0" xfId="0" applyNumberFormat="1" applyFont="1" applyFill="1" applyBorder="1"/>
    <xf numFmtId="0" fontId="0" fillId="0" borderId="2" xfId="0" applyBorder="1"/>
    <xf numFmtId="0" fontId="0" fillId="0" borderId="3" xfId="0" applyBorder="1"/>
    <xf numFmtId="164" fontId="0" fillId="0" borderId="1" xfId="0" applyNumberFormat="1" applyBorder="1"/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409575</xdr:colOff>
      <xdr:row>3</xdr:row>
      <xdr:rowOff>19050</xdr:rowOff>
    </xdr:from>
    <xdr:to>
      <xdr:col>1</xdr:col>
      <xdr:colOff>581025</xdr:colOff>
      <xdr:row>14</xdr:row>
      <xdr:rowOff>161925</xdr:rowOff>
    </xdr:to>
    <xdr:cxnSp macro="">
      <xdr:nvCxnSpPr>
        <xdr:cNvPr id="3" name="Прямая со стрелкой 2"/>
        <xdr:cNvCxnSpPr/>
      </xdr:nvCxnSpPr>
      <xdr:spPr>
        <a:xfrm flipH="1" flipV="1">
          <a:off x="409575" y="657225"/>
          <a:ext cx="1104900" cy="223837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600075</xdr:colOff>
      <xdr:row>3</xdr:row>
      <xdr:rowOff>0</xdr:rowOff>
    </xdr:from>
    <xdr:to>
      <xdr:col>3</xdr:col>
      <xdr:colOff>323850</xdr:colOff>
      <xdr:row>14</xdr:row>
      <xdr:rowOff>180975</xdr:rowOff>
    </xdr:to>
    <xdr:cxnSp macro="">
      <xdr:nvCxnSpPr>
        <xdr:cNvPr id="5" name="Прямая со стрелкой 4"/>
        <xdr:cNvCxnSpPr/>
      </xdr:nvCxnSpPr>
      <xdr:spPr>
        <a:xfrm flipH="1" flipV="1">
          <a:off x="1533525" y="638175"/>
          <a:ext cx="2000250" cy="2276475"/>
        </a:xfrm>
        <a:prstGeom prst="straightConnector1">
          <a:avLst/>
        </a:prstGeom>
        <a:ln>
          <a:tailEnd type="arrow"/>
        </a:ln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</xdr:col>
      <xdr:colOff>581025</xdr:colOff>
      <xdr:row>3</xdr:row>
      <xdr:rowOff>9525</xdr:rowOff>
    </xdr:from>
    <xdr:to>
      <xdr:col>3</xdr:col>
      <xdr:colOff>314325</xdr:colOff>
      <xdr:row>14</xdr:row>
      <xdr:rowOff>171450</xdr:rowOff>
    </xdr:to>
    <xdr:cxnSp macro="">
      <xdr:nvCxnSpPr>
        <xdr:cNvPr id="7" name="Прямая со стрелкой 6"/>
        <xdr:cNvCxnSpPr/>
      </xdr:nvCxnSpPr>
      <xdr:spPr>
        <a:xfrm flipH="1" flipV="1">
          <a:off x="2514600" y="647700"/>
          <a:ext cx="1009650" cy="2257425"/>
        </a:xfrm>
        <a:prstGeom prst="straightConnector1">
          <a:avLst/>
        </a:prstGeom>
        <a:ln>
          <a:tailEnd type="arrow"/>
        </a:ln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3</xdr:col>
      <xdr:colOff>323850</xdr:colOff>
      <xdr:row>3</xdr:row>
      <xdr:rowOff>0</xdr:rowOff>
    </xdr:from>
    <xdr:to>
      <xdr:col>3</xdr:col>
      <xdr:colOff>552450</xdr:colOff>
      <xdr:row>14</xdr:row>
      <xdr:rowOff>152400</xdr:rowOff>
    </xdr:to>
    <xdr:cxnSp macro="">
      <xdr:nvCxnSpPr>
        <xdr:cNvPr id="9" name="Прямая со стрелкой 8"/>
        <xdr:cNvCxnSpPr/>
      </xdr:nvCxnSpPr>
      <xdr:spPr>
        <a:xfrm flipV="1">
          <a:off x="3533775" y="638175"/>
          <a:ext cx="228600" cy="2247900"/>
        </a:xfrm>
        <a:prstGeom prst="straightConnector1">
          <a:avLst/>
        </a:prstGeom>
        <a:ln>
          <a:tailEnd type="arrow"/>
        </a:ln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4</xdr:col>
      <xdr:colOff>742951</xdr:colOff>
      <xdr:row>3</xdr:row>
      <xdr:rowOff>66675</xdr:rowOff>
    </xdr:from>
    <xdr:to>
      <xdr:col>7</xdr:col>
      <xdr:colOff>238125</xdr:colOff>
      <xdr:row>14</xdr:row>
      <xdr:rowOff>161925</xdr:rowOff>
    </xdr:to>
    <xdr:cxnSp macro="">
      <xdr:nvCxnSpPr>
        <xdr:cNvPr id="4" name="Прямая со стрелкой 3"/>
        <xdr:cNvCxnSpPr/>
      </xdr:nvCxnSpPr>
      <xdr:spPr>
        <a:xfrm flipH="1" flipV="1">
          <a:off x="5705476" y="704850"/>
          <a:ext cx="3000374" cy="2190750"/>
        </a:xfrm>
        <a:prstGeom prst="straightConnector1">
          <a:avLst/>
        </a:prstGeom>
        <a:ln>
          <a:tailEnd type="arrow"/>
        </a:ln>
      </xdr:spPr>
      <xdr:style>
        <a:lnRef idx="2">
          <a:schemeClr val="accent3"/>
        </a:lnRef>
        <a:fillRef idx="0">
          <a:schemeClr val="accent3"/>
        </a:fillRef>
        <a:effectRef idx="1">
          <a:schemeClr val="accent3"/>
        </a:effectRef>
        <a:fontRef idx="minor">
          <a:schemeClr val="tx1"/>
        </a:fontRef>
      </xdr:style>
    </xdr:cxnSp>
    <xdr:clientData/>
  </xdr:twoCellAnchor>
  <xdr:twoCellAnchor>
    <xdr:from>
      <xdr:col>5</xdr:col>
      <xdr:colOff>400050</xdr:colOff>
      <xdr:row>3</xdr:row>
      <xdr:rowOff>28575</xdr:rowOff>
    </xdr:from>
    <xdr:to>
      <xdr:col>8</xdr:col>
      <xdr:colOff>171450</xdr:colOff>
      <xdr:row>15</xdr:row>
      <xdr:rowOff>0</xdr:rowOff>
    </xdr:to>
    <xdr:cxnSp macro="">
      <xdr:nvCxnSpPr>
        <xdr:cNvPr id="8" name="Прямая со стрелкой 7"/>
        <xdr:cNvCxnSpPr/>
      </xdr:nvCxnSpPr>
      <xdr:spPr>
        <a:xfrm flipH="1" flipV="1">
          <a:off x="6886575" y="666750"/>
          <a:ext cx="2362200" cy="2257425"/>
        </a:xfrm>
        <a:prstGeom prst="straightConnector1">
          <a:avLst/>
        </a:prstGeom>
        <a:ln>
          <a:tailEnd type="arrow"/>
        </a:ln>
      </xdr:spPr>
      <xdr:style>
        <a:lnRef idx="2">
          <a:schemeClr val="accent3"/>
        </a:lnRef>
        <a:fillRef idx="0">
          <a:schemeClr val="accent3"/>
        </a:fillRef>
        <a:effectRef idx="1">
          <a:schemeClr val="accent3"/>
        </a:effectRef>
        <a:fontRef idx="minor">
          <a:schemeClr val="tx1"/>
        </a:fontRef>
      </xdr:style>
    </xdr:cxnSp>
    <xdr:clientData/>
  </xdr:twoCellAnchor>
  <xdr:twoCellAnchor>
    <xdr:from>
      <xdr:col>6</xdr:col>
      <xdr:colOff>504825</xdr:colOff>
      <xdr:row>3</xdr:row>
      <xdr:rowOff>19051</xdr:rowOff>
    </xdr:from>
    <xdr:to>
      <xdr:col>9</xdr:col>
      <xdr:colOff>47625</xdr:colOff>
      <xdr:row>14</xdr:row>
      <xdr:rowOff>161925</xdr:rowOff>
    </xdr:to>
    <xdr:cxnSp macro="">
      <xdr:nvCxnSpPr>
        <xdr:cNvPr id="11" name="Прямая со стрелкой 10"/>
        <xdr:cNvCxnSpPr/>
      </xdr:nvCxnSpPr>
      <xdr:spPr>
        <a:xfrm flipH="1" flipV="1">
          <a:off x="8001000" y="657226"/>
          <a:ext cx="1733550" cy="2238374"/>
        </a:xfrm>
        <a:prstGeom prst="straightConnector1">
          <a:avLst/>
        </a:prstGeom>
        <a:ln>
          <a:tailEnd type="arrow"/>
        </a:ln>
      </xdr:spPr>
      <xdr:style>
        <a:lnRef idx="2">
          <a:schemeClr val="accent3"/>
        </a:lnRef>
        <a:fillRef idx="0">
          <a:schemeClr val="accent3"/>
        </a:fillRef>
        <a:effectRef idx="1">
          <a:schemeClr val="accent3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"/>
  <sheetViews>
    <sheetView workbookViewId="0">
      <selection activeCell="E7" sqref="E7"/>
    </sheetView>
  </sheetViews>
  <sheetFormatPr defaultRowHeight="15" x14ac:dyDescent="0.25"/>
  <cols>
    <col min="1" max="1" width="9.140625" style="7"/>
    <col min="2" max="2" width="14.42578125" customWidth="1"/>
    <col min="3" max="3" width="16.28515625" bestFit="1" customWidth="1"/>
    <col min="4" max="4" width="38" customWidth="1"/>
    <col min="5" max="5" width="14.5703125" bestFit="1" customWidth="1"/>
  </cols>
  <sheetData>
    <row r="1" spans="1:5" s="1" customFormat="1" x14ac:dyDescent="0.25">
      <c r="A1" s="5"/>
    </row>
    <row r="2" spans="1:5" s="1" customFormat="1" ht="18.75" x14ac:dyDescent="0.3">
      <c r="A2" s="6" t="s">
        <v>130</v>
      </c>
      <c r="B2" s="2" t="s">
        <v>0</v>
      </c>
      <c r="C2" s="2" t="s">
        <v>1</v>
      </c>
      <c r="D2" s="2" t="s">
        <v>2</v>
      </c>
      <c r="E2" s="2" t="s">
        <v>95</v>
      </c>
    </row>
    <row r="3" spans="1:5" s="1" customFormat="1" x14ac:dyDescent="0.25">
      <c r="A3" s="5">
        <v>1</v>
      </c>
      <c r="B3" s="3" t="s">
        <v>3</v>
      </c>
      <c r="C3" s="1" t="s">
        <v>4</v>
      </c>
      <c r="D3" s="1" t="s">
        <v>5</v>
      </c>
      <c r="E3" s="4" t="s">
        <v>96</v>
      </c>
    </row>
    <row r="4" spans="1:5" s="1" customFormat="1" x14ac:dyDescent="0.25">
      <c r="A4" s="5">
        <v>2</v>
      </c>
      <c r="B4" s="3" t="s">
        <v>6</v>
      </c>
      <c r="C4" s="1" t="s">
        <v>7</v>
      </c>
      <c r="D4" s="1" t="s">
        <v>8</v>
      </c>
      <c r="E4" s="4" t="s">
        <v>97</v>
      </c>
    </row>
    <row r="5" spans="1:5" s="1" customFormat="1" x14ac:dyDescent="0.25">
      <c r="A5" s="5">
        <v>3</v>
      </c>
      <c r="B5" s="3" t="s">
        <v>61</v>
      </c>
      <c r="C5" s="1" t="s">
        <v>9</v>
      </c>
      <c r="D5" s="1" t="s">
        <v>10</v>
      </c>
      <c r="E5" s="4" t="s">
        <v>98</v>
      </c>
    </row>
    <row r="6" spans="1:5" s="1" customFormat="1" x14ac:dyDescent="0.25">
      <c r="A6" s="5">
        <v>4</v>
      </c>
      <c r="B6" s="3" t="s">
        <v>62</v>
      </c>
      <c r="C6" s="1" t="s">
        <v>11</v>
      </c>
      <c r="D6" s="1" t="s">
        <v>12</v>
      </c>
      <c r="E6" s="4" t="s">
        <v>99</v>
      </c>
    </row>
    <row r="7" spans="1:5" s="1" customFormat="1" x14ac:dyDescent="0.25">
      <c r="A7" s="5">
        <v>5</v>
      </c>
      <c r="B7" s="3" t="s">
        <v>63</v>
      </c>
      <c r="C7" s="1" t="s">
        <v>13</v>
      </c>
      <c r="D7" s="1" t="s">
        <v>14</v>
      </c>
      <c r="E7" s="8" t="s">
        <v>100</v>
      </c>
    </row>
    <row r="8" spans="1:5" s="1" customFormat="1" x14ac:dyDescent="0.25">
      <c r="A8" s="5">
        <v>6</v>
      </c>
      <c r="B8" s="3" t="s">
        <v>64</v>
      </c>
      <c r="C8" s="1" t="s">
        <v>15</v>
      </c>
      <c r="D8" s="1" t="s">
        <v>14</v>
      </c>
      <c r="E8" s="4" t="s">
        <v>101</v>
      </c>
    </row>
    <row r="9" spans="1:5" s="1" customFormat="1" x14ac:dyDescent="0.25">
      <c r="A9" s="5">
        <v>7</v>
      </c>
      <c r="B9" s="3" t="s">
        <v>65</v>
      </c>
      <c r="C9" s="1" t="s">
        <v>15</v>
      </c>
      <c r="D9" s="1" t="s">
        <v>14</v>
      </c>
      <c r="E9" s="4" t="s">
        <v>102</v>
      </c>
    </row>
    <row r="10" spans="1:5" s="1" customFormat="1" x14ac:dyDescent="0.25">
      <c r="A10" s="5">
        <v>8</v>
      </c>
      <c r="B10" s="3" t="s">
        <v>66</v>
      </c>
      <c r="C10" s="1" t="s">
        <v>16</v>
      </c>
      <c r="D10" s="1" t="s">
        <v>17</v>
      </c>
      <c r="E10" s="4" t="s">
        <v>103</v>
      </c>
    </row>
    <row r="11" spans="1:5" s="1" customFormat="1" x14ac:dyDescent="0.25">
      <c r="A11" s="5">
        <v>9</v>
      </c>
      <c r="B11" s="3" t="s">
        <v>67</v>
      </c>
      <c r="C11" s="1" t="s">
        <v>18</v>
      </c>
      <c r="D11" s="1" t="s">
        <v>17</v>
      </c>
      <c r="E11" s="4" t="s">
        <v>104</v>
      </c>
    </row>
    <row r="12" spans="1:5" s="1" customFormat="1" x14ac:dyDescent="0.25">
      <c r="A12" s="5">
        <v>10</v>
      </c>
      <c r="B12" s="3" t="s">
        <v>68</v>
      </c>
      <c r="C12" s="1" t="s">
        <v>19</v>
      </c>
      <c r="D12" s="1" t="s">
        <v>20</v>
      </c>
      <c r="E12" s="4" t="s">
        <v>105</v>
      </c>
    </row>
    <row r="13" spans="1:5" s="1" customFormat="1" x14ac:dyDescent="0.25">
      <c r="A13" s="5">
        <v>11</v>
      </c>
      <c r="B13" s="3" t="s">
        <v>69</v>
      </c>
      <c r="C13" s="1" t="s">
        <v>21</v>
      </c>
      <c r="D13" s="1" t="s">
        <v>22</v>
      </c>
      <c r="E13" s="4" t="s">
        <v>106</v>
      </c>
    </row>
    <row r="14" spans="1:5" s="1" customFormat="1" x14ac:dyDescent="0.25">
      <c r="A14" s="5">
        <v>12</v>
      </c>
      <c r="B14" s="3" t="s">
        <v>70</v>
      </c>
      <c r="C14" s="1" t="s">
        <v>23</v>
      </c>
      <c r="D14" s="1" t="s">
        <v>22</v>
      </c>
      <c r="E14" s="4" t="s">
        <v>107</v>
      </c>
    </row>
    <row r="15" spans="1:5" s="1" customFormat="1" x14ac:dyDescent="0.25">
      <c r="A15" s="5">
        <v>13</v>
      </c>
      <c r="B15" s="3" t="s">
        <v>71</v>
      </c>
      <c r="C15" s="1" t="s">
        <v>24</v>
      </c>
      <c r="D15" s="1" t="s">
        <v>22</v>
      </c>
      <c r="E15" s="4" t="s">
        <v>108</v>
      </c>
    </row>
    <row r="16" spans="1:5" s="1" customFormat="1" x14ac:dyDescent="0.25">
      <c r="A16" s="5">
        <v>14</v>
      </c>
      <c r="B16" s="3" t="s">
        <v>72</v>
      </c>
      <c r="C16" s="1" t="s">
        <v>21</v>
      </c>
      <c r="D16" s="1" t="s">
        <v>22</v>
      </c>
      <c r="E16" s="4" t="s">
        <v>109</v>
      </c>
    </row>
    <row r="17" spans="1:5" s="1" customFormat="1" x14ac:dyDescent="0.25">
      <c r="A17" s="5">
        <v>15</v>
      </c>
      <c r="B17" s="3" t="s">
        <v>73</v>
      </c>
      <c r="C17" s="1" t="s">
        <v>25</v>
      </c>
      <c r="D17" s="1" t="s">
        <v>26</v>
      </c>
      <c r="E17" s="4" t="s">
        <v>110</v>
      </c>
    </row>
    <row r="18" spans="1:5" s="1" customFormat="1" x14ac:dyDescent="0.25">
      <c r="A18" s="5">
        <v>16</v>
      </c>
      <c r="B18" s="3" t="s">
        <v>74</v>
      </c>
      <c r="C18" s="1" t="s">
        <v>27</v>
      </c>
      <c r="D18" s="1" t="s">
        <v>26</v>
      </c>
      <c r="E18" s="4" t="s">
        <v>111</v>
      </c>
    </row>
    <row r="19" spans="1:5" s="1" customFormat="1" x14ac:dyDescent="0.25">
      <c r="A19" s="5">
        <v>17</v>
      </c>
      <c r="B19" s="3" t="s">
        <v>75</v>
      </c>
      <c r="C19" s="1" t="s">
        <v>28</v>
      </c>
      <c r="D19" s="1" t="s">
        <v>29</v>
      </c>
      <c r="E19" s="4" t="s">
        <v>112</v>
      </c>
    </row>
    <row r="20" spans="1:5" s="1" customFormat="1" x14ac:dyDescent="0.25">
      <c r="A20" s="5">
        <v>18</v>
      </c>
      <c r="B20" s="3" t="s">
        <v>76</v>
      </c>
      <c r="C20" s="1" t="s">
        <v>30</v>
      </c>
      <c r="D20" s="1" t="s">
        <v>32</v>
      </c>
      <c r="E20" s="4" t="s">
        <v>113</v>
      </c>
    </row>
    <row r="21" spans="1:5" s="1" customFormat="1" x14ac:dyDescent="0.25">
      <c r="A21" s="5">
        <v>19</v>
      </c>
      <c r="B21" s="3" t="s">
        <v>77</v>
      </c>
      <c r="C21" s="1" t="s">
        <v>33</v>
      </c>
      <c r="D21" s="1" t="s">
        <v>34</v>
      </c>
      <c r="E21" s="8" t="s">
        <v>100</v>
      </c>
    </row>
    <row r="22" spans="1:5" s="1" customFormat="1" x14ac:dyDescent="0.25">
      <c r="A22" s="5">
        <v>20</v>
      </c>
      <c r="B22" s="3" t="s">
        <v>78</v>
      </c>
      <c r="C22" s="1" t="s">
        <v>35</v>
      </c>
      <c r="D22" s="1" t="s">
        <v>36</v>
      </c>
      <c r="E22" s="4" t="s">
        <v>114</v>
      </c>
    </row>
    <row r="23" spans="1:5" s="1" customFormat="1" x14ac:dyDescent="0.25">
      <c r="A23" s="5">
        <v>21</v>
      </c>
      <c r="B23" s="3" t="s">
        <v>79</v>
      </c>
      <c r="C23" s="1" t="s">
        <v>37</v>
      </c>
      <c r="D23" s="1" t="s">
        <v>38</v>
      </c>
      <c r="E23" s="4" t="s">
        <v>115</v>
      </c>
    </row>
    <row r="24" spans="1:5" s="1" customFormat="1" x14ac:dyDescent="0.25">
      <c r="A24" s="5">
        <v>22</v>
      </c>
      <c r="B24" s="3" t="s">
        <v>80</v>
      </c>
      <c r="C24" s="1" t="s">
        <v>39</v>
      </c>
      <c r="D24" s="1" t="s">
        <v>40</v>
      </c>
      <c r="E24" s="4" t="s">
        <v>116</v>
      </c>
    </row>
    <row r="25" spans="1:5" s="1" customFormat="1" x14ac:dyDescent="0.25">
      <c r="A25" s="5">
        <v>23</v>
      </c>
      <c r="B25" s="3" t="s">
        <v>81</v>
      </c>
      <c r="C25" s="1" t="s">
        <v>41</v>
      </c>
      <c r="D25" s="1" t="s">
        <v>42</v>
      </c>
      <c r="E25" s="4" t="s">
        <v>117</v>
      </c>
    </row>
    <row r="26" spans="1:5" s="1" customFormat="1" x14ac:dyDescent="0.25">
      <c r="A26" s="5">
        <v>24</v>
      </c>
      <c r="B26" s="3" t="s">
        <v>82</v>
      </c>
      <c r="C26" s="1" t="s">
        <v>41</v>
      </c>
      <c r="D26" s="1" t="s">
        <v>42</v>
      </c>
      <c r="E26" s="4" t="s">
        <v>118</v>
      </c>
    </row>
    <row r="27" spans="1:5" s="1" customFormat="1" x14ac:dyDescent="0.25">
      <c r="A27" s="5">
        <v>25</v>
      </c>
      <c r="B27" s="3" t="s">
        <v>83</v>
      </c>
      <c r="C27" s="1" t="s">
        <v>43</v>
      </c>
      <c r="D27" s="1" t="s">
        <v>44</v>
      </c>
      <c r="E27" s="4" t="s">
        <v>119</v>
      </c>
    </row>
    <row r="28" spans="1:5" s="1" customFormat="1" x14ac:dyDescent="0.25">
      <c r="A28" s="5">
        <v>26</v>
      </c>
      <c r="B28" s="3" t="s">
        <v>84</v>
      </c>
      <c r="C28" s="1" t="s">
        <v>45</v>
      </c>
      <c r="D28" s="1" t="s">
        <v>44</v>
      </c>
      <c r="E28" s="4" t="s">
        <v>120</v>
      </c>
    </row>
    <row r="29" spans="1:5" s="1" customFormat="1" x14ac:dyDescent="0.25">
      <c r="A29" s="5">
        <v>27</v>
      </c>
      <c r="B29" s="3" t="s">
        <v>85</v>
      </c>
      <c r="C29" s="1" t="s">
        <v>46</v>
      </c>
      <c r="D29" s="1" t="s">
        <v>47</v>
      </c>
      <c r="E29" s="4" t="s">
        <v>121</v>
      </c>
    </row>
    <row r="30" spans="1:5" s="1" customFormat="1" x14ac:dyDescent="0.25">
      <c r="A30" s="5">
        <v>28</v>
      </c>
      <c r="B30" s="3" t="s">
        <v>86</v>
      </c>
      <c r="C30" s="1" t="s">
        <v>48</v>
      </c>
      <c r="D30" s="1" t="s">
        <v>49</v>
      </c>
      <c r="E30" s="4" t="s">
        <v>122</v>
      </c>
    </row>
    <row r="31" spans="1:5" s="1" customFormat="1" x14ac:dyDescent="0.25">
      <c r="A31" s="5">
        <v>29</v>
      </c>
      <c r="B31" s="3" t="s">
        <v>87</v>
      </c>
      <c r="C31" s="1" t="s">
        <v>31</v>
      </c>
      <c r="D31" s="1" t="s">
        <v>50</v>
      </c>
      <c r="E31" s="4" t="s">
        <v>123</v>
      </c>
    </row>
    <row r="32" spans="1:5" s="1" customFormat="1" x14ac:dyDescent="0.25">
      <c r="A32" s="5">
        <v>30</v>
      </c>
      <c r="B32" s="3" t="s">
        <v>88</v>
      </c>
      <c r="C32" s="1" t="s">
        <v>51</v>
      </c>
      <c r="D32" s="1" t="s">
        <v>52</v>
      </c>
      <c r="E32" s="8" t="s">
        <v>100</v>
      </c>
    </row>
    <row r="33" spans="1:5" s="1" customFormat="1" x14ac:dyDescent="0.25">
      <c r="A33" s="5">
        <v>31</v>
      </c>
      <c r="B33" s="3" t="s">
        <v>89</v>
      </c>
      <c r="C33" s="1" t="s">
        <v>53</v>
      </c>
      <c r="D33" s="1" t="s">
        <v>52</v>
      </c>
      <c r="E33" s="4" t="s">
        <v>124</v>
      </c>
    </row>
    <row r="34" spans="1:5" s="1" customFormat="1" x14ac:dyDescent="0.25">
      <c r="A34" s="5">
        <v>32</v>
      </c>
      <c r="B34" s="3" t="s">
        <v>90</v>
      </c>
      <c r="C34" s="1" t="s">
        <v>53</v>
      </c>
      <c r="D34" s="1" t="s">
        <v>52</v>
      </c>
      <c r="E34" s="4" t="s">
        <v>125</v>
      </c>
    </row>
    <row r="35" spans="1:5" s="1" customFormat="1" x14ac:dyDescent="0.25">
      <c r="A35" s="5">
        <v>33</v>
      </c>
      <c r="B35" s="3" t="s">
        <v>91</v>
      </c>
      <c r="C35" s="1" t="s">
        <v>54</v>
      </c>
      <c r="D35" s="1" t="s">
        <v>55</v>
      </c>
      <c r="E35" s="4" t="s">
        <v>126</v>
      </c>
    </row>
    <row r="36" spans="1:5" s="1" customFormat="1" x14ac:dyDescent="0.25">
      <c r="A36" s="5">
        <v>34</v>
      </c>
      <c r="B36" s="3" t="s">
        <v>92</v>
      </c>
      <c r="C36" s="1" t="s">
        <v>56</v>
      </c>
      <c r="D36" s="1" t="s">
        <v>57</v>
      </c>
      <c r="E36" s="4" t="s">
        <v>127</v>
      </c>
    </row>
    <row r="37" spans="1:5" s="1" customFormat="1" x14ac:dyDescent="0.25">
      <c r="A37" s="5">
        <v>35</v>
      </c>
      <c r="B37" s="3" t="s">
        <v>93</v>
      </c>
      <c r="C37" s="1" t="s">
        <v>58</v>
      </c>
      <c r="D37" s="1" t="s">
        <v>59</v>
      </c>
      <c r="E37" s="4" t="s">
        <v>128</v>
      </c>
    </row>
    <row r="38" spans="1:5" s="1" customFormat="1" x14ac:dyDescent="0.25">
      <c r="A38" s="5">
        <v>36</v>
      </c>
      <c r="B38" s="3" t="s">
        <v>94</v>
      </c>
      <c r="C38" s="1" t="s">
        <v>60</v>
      </c>
      <c r="D38" s="1" t="s">
        <v>59</v>
      </c>
      <c r="E38" s="4" t="s">
        <v>129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6"/>
  <sheetViews>
    <sheetView tabSelected="1" workbookViewId="0">
      <selection activeCell="C3" sqref="C3"/>
    </sheetView>
  </sheetViews>
  <sheetFormatPr defaultRowHeight="15" x14ac:dyDescent="0.25"/>
  <cols>
    <col min="1" max="1" width="14" customWidth="1"/>
    <col min="2" max="2" width="15" customWidth="1"/>
    <col min="3" max="3" width="19.140625" customWidth="1"/>
    <col min="4" max="4" width="26.28515625" customWidth="1"/>
    <col min="5" max="5" width="22.85546875" customWidth="1"/>
    <col min="6" max="6" width="15.140625" customWidth="1"/>
    <col min="7" max="7" width="14.5703125" customWidth="1"/>
  </cols>
  <sheetData>
    <row r="2" spans="1:7" ht="19.5" thickBot="1" x14ac:dyDescent="0.35">
      <c r="A2" s="2" t="s">
        <v>95</v>
      </c>
      <c r="B2" s="2" t="s">
        <v>0</v>
      </c>
      <c r="C2" s="2" t="s">
        <v>1</v>
      </c>
      <c r="D2" s="2" t="s">
        <v>2</v>
      </c>
      <c r="E2" s="2" t="s">
        <v>131</v>
      </c>
      <c r="F2" s="2" t="s">
        <v>132</v>
      </c>
      <c r="G2" s="2" t="s">
        <v>133</v>
      </c>
    </row>
    <row r="3" spans="1:7" ht="15.75" thickBot="1" x14ac:dyDescent="0.3">
      <c r="A3" s="11" t="s">
        <v>100</v>
      </c>
      <c r="B3" s="10" t="str">
        <f ca="1">IFERROR(VLOOKUP(C3,Data!C1:E3,2,0),"")</f>
        <v/>
      </c>
      <c r="C3" s="9"/>
      <c r="D3" s="9" t="str">
        <f ca="1">IFERROR(VLOOKUP(C3,Data!C1:E3,3,0),"")</f>
        <v/>
      </c>
      <c r="E3" s="9"/>
      <c r="F3" s="9"/>
      <c r="G3" s="9"/>
    </row>
    <row r="16" spans="1:7" x14ac:dyDescent="0.25">
      <c r="B16" t="s">
        <v>134</v>
      </c>
    </row>
  </sheetData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OFFSET(Data!$C$1,0,0,Data!$A$2,1)</xm:f>
          </x14:formula1>
          <xm:sqref>C3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0"/>
  <sheetViews>
    <sheetView workbookViewId="0">
      <selection activeCell="C1" sqref="C1"/>
    </sheetView>
  </sheetViews>
  <sheetFormatPr defaultRowHeight="15" x14ac:dyDescent="0.25"/>
  <cols>
    <col min="1" max="1" width="12.140625" customWidth="1"/>
    <col min="2" max="3" width="6.7109375" style="14" customWidth="1"/>
    <col min="4" max="4" width="15" customWidth="1"/>
    <col min="5" max="5" width="32.42578125" customWidth="1"/>
  </cols>
  <sheetData>
    <row r="1" spans="1:5" x14ac:dyDescent="0.25">
      <c r="A1" s="9" t="str">
        <f>Результат!A3</f>
        <v>2556-361</v>
      </c>
      <c r="B1" s="12">
        <f>IFERROR(MATCH($A$1,Данные!E:E,0),"")</f>
        <v>7</v>
      </c>
      <c r="C1" s="12" t="str">
        <f>IFERROR(INDEX(Данные!C:C,Data!$B1),"")</f>
        <v>МЕДВЕДЕВ</v>
      </c>
      <c r="D1" s="9" t="str">
        <f>IFERROR(INDEX(Данные!B:B,Data!$B1),"")</f>
        <v>083-688-332 10</v>
      </c>
      <c r="E1" s="9" t="str">
        <f>IFERROR(INDEX(Данные!D:D,Data!$B1),"")</f>
        <v>КРАСНОАРМЕЙСКАЯ УЛ, 36, 11</v>
      </c>
    </row>
    <row r="2" spans="1:5" x14ac:dyDescent="0.25">
      <c r="A2" s="12">
        <f ca="1">100-COUNTIF(D1:D100,"")</f>
        <v>3</v>
      </c>
      <c r="B2" s="13">
        <f ca="1">IFERROR(MATCH($A$1,INDIRECT("Данные!E"&amp;(B1+1)&amp;":E99999"),0)+B1,"")</f>
        <v>21</v>
      </c>
      <c r="C2" s="12" t="str">
        <f ca="1">IFERROR(INDEX(Данные!C:C,Data!$B2),"")</f>
        <v>ПЕТРОВ</v>
      </c>
      <c r="D2" s="9" t="str">
        <f ca="1">IFERROR(INDEX(Данные!B:B,Data!$B2),"")</f>
        <v>083-688-332 17</v>
      </c>
      <c r="E2" s="9" t="str">
        <f ca="1">IFERROR(INDEX(Данные!D:D,Data!$B2),"")</f>
        <v xml:space="preserve">КОММУНАЛЬНАЯ УЛ, 34, </v>
      </c>
    </row>
    <row r="3" spans="1:5" x14ac:dyDescent="0.25">
      <c r="B3" s="12">
        <f t="shared" ref="B3:B66" ca="1" si="0">IFERROR(MATCH($A$1,INDIRECT("Данные!E"&amp;(B2+1)&amp;":E99999"),0)+B2,"")</f>
        <v>32</v>
      </c>
      <c r="C3" s="12" t="str">
        <f ca="1">IFERROR(INDEX(Данные!C:C,Data!$B3),"")</f>
        <v>КИРПИЧЕВА</v>
      </c>
      <c r="D3" s="9" t="str">
        <f ca="1">IFERROR(INDEX(Данные!B:B,Data!$B3),"")</f>
        <v>014-627-797 69</v>
      </c>
      <c r="E3" s="9" t="str">
        <f ca="1">IFERROR(INDEX(Данные!D:D,Data!$B3),"")</f>
        <v>ЛЕНИНА УЛ, 34, 2</v>
      </c>
    </row>
    <row r="4" spans="1:5" x14ac:dyDescent="0.25">
      <c r="B4" s="12" t="str">
        <f t="shared" ca="1" si="0"/>
        <v/>
      </c>
      <c r="C4" s="12" t="str">
        <f ca="1">IFERROR(INDEX(Данные!C:C,Data!$B4),"")</f>
        <v/>
      </c>
      <c r="D4" s="9" t="str">
        <f ca="1">IFERROR(INDEX(Данные!B:B,Data!$B4),"")</f>
        <v/>
      </c>
      <c r="E4" s="9" t="str">
        <f ca="1">IFERROR(INDEX(Данные!D:D,Data!$B4),"")</f>
        <v/>
      </c>
    </row>
    <row r="5" spans="1:5" x14ac:dyDescent="0.25">
      <c r="B5" s="12" t="str">
        <f t="shared" ca="1" si="0"/>
        <v/>
      </c>
      <c r="C5" s="12" t="str">
        <f ca="1">IFERROR(INDEX(Данные!C:C,Data!$B5),"")</f>
        <v/>
      </c>
      <c r="D5" s="9" t="str">
        <f ca="1">IFERROR(INDEX(Данные!B:B,Data!$B5),"")</f>
        <v/>
      </c>
      <c r="E5" s="9" t="str">
        <f ca="1">IFERROR(INDEX(Данные!D:D,Data!$B5),"")</f>
        <v/>
      </c>
    </row>
    <row r="6" spans="1:5" x14ac:dyDescent="0.25">
      <c r="B6" s="12" t="str">
        <f t="shared" ca="1" si="0"/>
        <v/>
      </c>
      <c r="C6" s="12" t="str">
        <f ca="1">IFERROR(INDEX(Данные!C:C,Data!$B6),"")</f>
        <v/>
      </c>
      <c r="D6" s="9" t="str">
        <f ca="1">IFERROR(INDEX(Данные!B:B,Data!$B6),"")</f>
        <v/>
      </c>
      <c r="E6" s="9" t="str">
        <f ca="1">IFERROR(INDEX(Данные!D:D,Data!$B6),"")</f>
        <v/>
      </c>
    </row>
    <row r="7" spans="1:5" x14ac:dyDescent="0.25">
      <c r="B7" s="12" t="str">
        <f t="shared" ca="1" si="0"/>
        <v/>
      </c>
      <c r="C7" s="12" t="str">
        <f ca="1">IFERROR(INDEX(Данные!C:C,Data!$B7),"")</f>
        <v/>
      </c>
      <c r="D7" s="9" t="str">
        <f ca="1">IFERROR(INDEX(Данные!B:B,Data!$B7),"")</f>
        <v/>
      </c>
      <c r="E7" s="9" t="str">
        <f ca="1">IFERROR(INDEX(Данные!D:D,Data!$B7),"")</f>
        <v/>
      </c>
    </row>
    <row r="8" spans="1:5" x14ac:dyDescent="0.25">
      <c r="B8" s="12" t="str">
        <f t="shared" ca="1" si="0"/>
        <v/>
      </c>
      <c r="C8" s="12" t="str">
        <f ca="1">IFERROR(INDEX(Данные!C:C,Data!$B8),"")</f>
        <v/>
      </c>
      <c r="D8" s="9" t="str">
        <f ca="1">IFERROR(INDEX(Данные!B:B,Data!$B8),"")</f>
        <v/>
      </c>
      <c r="E8" s="9" t="str">
        <f ca="1">IFERROR(INDEX(Данные!D:D,Data!$B8),"")</f>
        <v/>
      </c>
    </row>
    <row r="9" spans="1:5" x14ac:dyDescent="0.25">
      <c r="B9" s="12" t="str">
        <f t="shared" ca="1" si="0"/>
        <v/>
      </c>
      <c r="C9" s="12" t="str">
        <f ca="1">IFERROR(INDEX(Данные!C:C,Data!$B9),"")</f>
        <v/>
      </c>
      <c r="D9" s="9" t="str">
        <f ca="1">IFERROR(INDEX(Данные!B:B,Data!$B9),"")</f>
        <v/>
      </c>
      <c r="E9" s="9" t="str">
        <f ca="1">IFERROR(INDEX(Данные!D:D,Data!$B9),"")</f>
        <v/>
      </c>
    </row>
    <row r="10" spans="1:5" x14ac:dyDescent="0.25">
      <c r="B10" s="12" t="str">
        <f t="shared" ca="1" si="0"/>
        <v/>
      </c>
      <c r="C10" s="12" t="str">
        <f ca="1">IFERROR(INDEX(Данные!C:C,Data!$B10),"")</f>
        <v/>
      </c>
      <c r="D10" s="9" t="str">
        <f ca="1">IFERROR(INDEX(Данные!B:B,Data!$B10),"")</f>
        <v/>
      </c>
      <c r="E10" s="9" t="str">
        <f ca="1">IFERROR(INDEX(Данные!D:D,Data!$B10),"")</f>
        <v/>
      </c>
    </row>
    <row r="11" spans="1:5" x14ac:dyDescent="0.25">
      <c r="B11" s="12" t="str">
        <f t="shared" ca="1" si="0"/>
        <v/>
      </c>
      <c r="C11" s="12" t="str">
        <f ca="1">IFERROR(INDEX(Данные!C:C,Data!$B11),"")</f>
        <v/>
      </c>
      <c r="D11" s="9" t="str">
        <f ca="1">IFERROR(INDEX(Данные!B:B,Data!$B11),"")</f>
        <v/>
      </c>
      <c r="E11" s="9" t="str">
        <f ca="1">IFERROR(INDEX(Данные!D:D,Data!$B11),"")</f>
        <v/>
      </c>
    </row>
    <row r="12" spans="1:5" x14ac:dyDescent="0.25">
      <c r="B12" s="12" t="str">
        <f t="shared" ca="1" si="0"/>
        <v/>
      </c>
      <c r="C12" s="12" t="str">
        <f ca="1">IFERROR(INDEX(Данные!C:C,Data!$B12),"")</f>
        <v/>
      </c>
      <c r="D12" s="9" t="str">
        <f ca="1">IFERROR(INDEX(Данные!B:B,Data!$B12),"")</f>
        <v/>
      </c>
      <c r="E12" s="9" t="str">
        <f ca="1">IFERROR(INDEX(Данные!D:D,Data!$B12),"")</f>
        <v/>
      </c>
    </row>
    <row r="13" spans="1:5" x14ac:dyDescent="0.25">
      <c r="B13" s="12" t="str">
        <f t="shared" ca="1" si="0"/>
        <v/>
      </c>
      <c r="C13" s="12" t="str">
        <f ca="1">IFERROR(INDEX(Данные!C:C,Data!$B13),"")</f>
        <v/>
      </c>
      <c r="D13" s="9" t="str">
        <f ca="1">IFERROR(INDEX(Данные!B:B,Data!$B13),"")</f>
        <v/>
      </c>
      <c r="E13" s="9" t="str">
        <f ca="1">IFERROR(INDEX(Данные!D:D,Data!$B13),"")</f>
        <v/>
      </c>
    </row>
    <row r="14" spans="1:5" x14ac:dyDescent="0.25">
      <c r="B14" s="12" t="str">
        <f t="shared" ca="1" si="0"/>
        <v/>
      </c>
      <c r="C14" s="12" t="str">
        <f ca="1">IFERROR(INDEX(Данные!C:C,Data!$B14),"")</f>
        <v/>
      </c>
      <c r="D14" s="9" t="str">
        <f ca="1">IFERROR(INDEX(Данные!B:B,Data!$B14),"")</f>
        <v/>
      </c>
      <c r="E14" s="9" t="str">
        <f ca="1">IFERROR(INDEX(Данные!D:D,Data!$B14),"")</f>
        <v/>
      </c>
    </row>
    <row r="15" spans="1:5" x14ac:dyDescent="0.25">
      <c r="B15" s="12" t="str">
        <f t="shared" ca="1" si="0"/>
        <v/>
      </c>
      <c r="C15" s="12" t="str">
        <f ca="1">IFERROR(INDEX(Данные!C:C,Data!$B15),"")</f>
        <v/>
      </c>
      <c r="D15" s="9" t="str">
        <f ca="1">IFERROR(INDEX(Данные!B:B,Data!$B15),"")</f>
        <v/>
      </c>
      <c r="E15" s="9" t="str">
        <f ca="1">IFERROR(INDEX(Данные!D:D,Data!$B15),"")</f>
        <v/>
      </c>
    </row>
    <row r="16" spans="1:5" x14ac:dyDescent="0.25">
      <c r="B16" s="12" t="str">
        <f t="shared" ca="1" si="0"/>
        <v/>
      </c>
      <c r="C16" s="12" t="str">
        <f ca="1">IFERROR(INDEX(Данные!C:C,Data!$B16),"")</f>
        <v/>
      </c>
      <c r="D16" s="9" t="str">
        <f ca="1">IFERROR(INDEX(Данные!B:B,Data!$B16),"")</f>
        <v/>
      </c>
      <c r="E16" s="9" t="str">
        <f ca="1">IFERROR(INDEX(Данные!D:D,Data!$B16),"")</f>
        <v/>
      </c>
    </row>
    <row r="17" spans="2:5" x14ac:dyDescent="0.25">
      <c r="B17" s="12" t="str">
        <f t="shared" ca="1" si="0"/>
        <v/>
      </c>
      <c r="C17" s="12" t="str">
        <f ca="1">IFERROR(INDEX(Данные!C:C,Data!$B17),"")</f>
        <v/>
      </c>
      <c r="D17" s="9" t="str">
        <f ca="1">IFERROR(INDEX(Данные!B:B,Data!$B17),"")</f>
        <v/>
      </c>
      <c r="E17" s="9" t="str">
        <f ca="1">IFERROR(INDEX(Данные!D:D,Data!$B17),"")</f>
        <v/>
      </c>
    </row>
    <row r="18" spans="2:5" x14ac:dyDescent="0.25">
      <c r="B18" s="12" t="str">
        <f t="shared" ca="1" si="0"/>
        <v/>
      </c>
      <c r="C18" s="12" t="str">
        <f ca="1">IFERROR(INDEX(Данные!C:C,Data!$B18),"")</f>
        <v/>
      </c>
      <c r="D18" s="9" t="str">
        <f ca="1">IFERROR(INDEX(Данные!B:B,Data!$B18),"")</f>
        <v/>
      </c>
      <c r="E18" s="9" t="str">
        <f ca="1">IFERROR(INDEX(Данные!D:D,Data!$B18),"")</f>
        <v/>
      </c>
    </row>
    <row r="19" spans="2:5" x14ac:dyDescent="0.25">
      <c r="B19" s="12" t="str">
        <f t="shared" ca="1" si="0"/>
        <v/>
      </c>
      <c r="C19" s="12" t="str">
        <f ca="1">IFERROR(INDEX(Данные!C:C,Data!$B19),"")</f>
        <v/>
      </c>
      <c r="D19" s="9" t="str">
        <f ca="1">IFERROR(INDEX(Данные!B:B,Data!$B19),"")</f>
        <v/>
      </c>
      <c r="E19" s="9" t="str">
        <f ca="1">IFERROR(INDEX(Данные!D:D,Data!$B19),"")</f>
        <v/>
      </c>
    </row>
    <row r="20" spans="2:5" x14ac:dyDescent="0.25">
      <c r="B20" s="12" t="str">
        <f t="shared" ca="1" si="0"/>
        <v/>
      </c>
      <c r="C20" s="12" t="str">
        <f ca="1">IFERROR(INDEX(Данные!C:C,Data!$B20),"")</f>
        <v/>
      </c>
      <c r="D20" s="9" t="str">
        <f ca="1">IFERROR(INDEX(Данные!B:B,Data!$B20),"")</f>
        <v/>
      </c>
      <c r="E20" s="9" t="str">
        <f ca="1">IFERROR(INDEX(Данные!D:D,Data!$B20),"")</f>
        <v/>
      </c>
    </row>
    <row r="21" spans="2:5" x14ac:dyDescent="0.25">
      <c r="B21" s="12" t="str">
        <f t="shared" ca="1" si="0"/>
        <v/>
      </c>
      <c r="C21" s="12" t="str">
        <f ca="1">IFERROR(INDEX(Данные!C:C,Data!$B21),"")</f>
        <v/>
      </c>
      <c r="D21" s="9" t="str">
        <f ca="1">IFERROR(INDEX(Данные!B:B,Data!$B21),"")</f>
        <v/>
      </c>
      <c r="E21" s="9" t="str">
        <f ca="1">IFERROR(INDEX(Данные!D:D,Data!$B21),"")</f>
        <v/>
      </c>
    </row>
    <row r="22" spans="2:5" x14ac:dyDescent="0.25">
      <c r="B22" s="12" t="str">
        <f t="shared" ca="1" si="0"/>
        <v/>
      </c>
      <c r="C22" s="12" t="str">
        <f ca="1">IFERROR(INDEX(Данные!C:C,Data!$B22),"")</f>
        <v/>
      </c>
      <c r="D22" s="9" t="str">
        <f ca="1">IFERROR(INDEX(Данные!B:B,Data!$B22),"")</f>
        <v/>
      </c>
      <c r="E22" s="9" t="str">
        <f ca="1">IFERROR(INDEX(Данные!D:D,Data!$B22),"")</f>
        <v/>
      </c>
    </row>
    <row r="23" spans="2:5" x14ac:dyDescent="0.25">
      <c r="B23" s="12" t="str">
        <f t="shared" ca="1" si="0"/>
        <v/>
      </c>
      <c r="C23" s="12" t="str">
        <f ca="1">IFERROR(INDEX(Данные!C:C,Data!$B23),"")</f>
        <v/>
      </c>
      <c r="D23" s="9" t="str">
        <f ca="1">IFERROR(INDEX(Данные!B:B,Data!$B23),"")</f>
        <v/>
      </c>
      <c r="E23" s="9" t="str">
        <f ca="1">IFERROR(INDEX(Данные!D:D,Data!$B23),"")</f>
        <v/>
      </c>
    </row>
    <row r="24" spans="2:5" x14ac:dyDescent="0.25">
      <c r="B24" s="12" t="str">
        <f t="shared" ca="1" si="0"/>
        <v/>
      </c>
      <c r="C24" s="12" t="str">
        <f ca="1">IFERROR(INDEX(Данные!C:C,Data!$B24),"")</f>
        <v/>
      </c>
      <c r="D24" s="9" t="str">
        <f ca="1">IFERROR(INDEX(Данные!B:B,Data!$B24),"")</f>
        <v/>
      </c>
      <c r="E24" s="9" t="str">
        <f ca="1">IFERROR(INDEX(Данные!D:D,Data!$B24),"")</f>
        <v/>
      </c>
    </row>
    <row r="25" spans="2:5" x14ac:dyDescent="0.25">
      <c r="B25" s="12" t="str">
        <f t="shared" ca="1" si="0"/>
        <v/>
      </c>
      <c r="C25" s="12" t="str">
        <f ca="1">IFERROR(INDEX(Данные!C:C,Data!$B25),"")</f>
        <v/>
      </c>
      <c r="D25" s="9" t="str">
        <f ca="1">IFERROR(INDEX(Данные!B:B,Data!$B25),"")</f>
        <v/>
      </c>
      <c r="E25" s="9" t="str">
        <f ca="1">IFERROR(INDEX(Данные!D:D,Data!$B25),"")</f>
        <v/>
      </c>
    </row>
    <row r="26" spans="2:5" x14ac:dyDescent="0.25">
      <c r="B26" s="12" t="str">
        <f t="shared" ca="1" si="0"/>
        <v/>
      </c>
      <c r="C26" s="12" t="str">
        <f ca="1">IFERROR(INDEX(Данные!C:C,Data!$B26),"")</f>
        <v/>
      </c>
      <c r="D26" s="9" t="str">
        <f ca="1">IFERROR(INDEX(Данные!B:B,Data!$B26),"")</f>
        <v/>
      </c>
      <c r="E26" s="9" t="str">
        <f ca="1">IFERROR(INDEX(Данные!D:D,Data!$B26),"")</f>
        <v/>
      </c>
    </row>
    <row r="27" spans="2:5" x14ac:dyDescent="0.25">
      <c r="B27" s="12" t="str">
        <f t="shared" ca="1" si="0"/>
        <v/>
      </c>
      <c r="C27" s="12" t="str">
        <f ca="1">IFERROR(INDEX(Данные!C:C,Data!$B27),"")</f>
        <v/>
      </c>
      <c r="D27" s="9" t="str">
        <f ca="1">IFERROR(INDEX(Данные!B:B,Data!$B27),"")</f>
        <v/>
      </c>
      <c r="E27" s="9" t="str">
        <f ca="1">IFERROR(INDEX(Данные!D:D,Data!$B27),"")</f>
        <v/>
      </c>
    </row>
    <row r="28" spans="2:5" x14ac:dyDescent="0.25">
      <c r="B28" s="12" t="str">
        <f t="shared" ca="1" si="0"/>
        <v/>
      </c>
      <c r="C28" s="12" t="str">
        <f ca="1">IFERROR(INDEX(Данные!C:C,Data!$B28),"")</f>
        <v/>
      </c>
      <c r="D28" s="9" t="str">
        <f ca="1">IFERROR(INDEX(Данные!B:B,Data!$B28),"")</f>
        <v/>
      </c>
      <c r="E28" s="9" t="str">
        <f ca="1">IFERROR(INDEX(Данные!D:D,Data!$B28),"")</f>
        <v/>
      </c>
    </row>
    <row r="29" spans="2:5" x14ac:dyDescent="0.25">
      <c r="B29" s="12" t="str">
        <f t="shared" ca="1" si="0"/>
        <v/>
      </c>
      <c r="C29" s="12" t="str">
        <f ca="1">IFERROR(INDEX(Данные!C:C,Data!$B29),"")</f>
        <v/>
      </c>
      <c r="D29" s="9" t="str">
        <f ca="1">IFERROR(INDEX(Данные!B:B,Data!$B29),"")</f>
        <v/>
      </c>
      <c r="E29" s="9" t="str">
        <f ca="1">IFERROR(INDEX(Данные!D:D,Data!$B29),"")</f>
        <v/>
      </c>
    </row>
    <row r="30" spans="2:5" x14ac:dyDescent="0.25">
      <c r="B30" s="12" t="str">
        <f t="shared" ca="1" si="0"/>
        <v/>
      </c>
      <c r="C30" s="12" t="str">
        <f ca="1">IFERROR(INDEX(Данные!C:C,Data!$B30),"")</f>
        <v/>
      </c>
      <c r="D30" s="9" t="str">
        <f ca="1">IFERROR(INDEX(Данные!B:B,Data!$B30),"")</f>
        <v/>
      </c>
      <c r="E30" s="9" t="str">
        <f ca="1">IFERROR(INDEX(Данные!D:D,Data!$B30),"")</f>
        <v/>
      </c>
    </row>
    <row r="31" spans="2:5" x14ac:dyDescent="0.25">
      <c r="B31" s="12" t="str">
        <f t="shared" ca="1" si="0"/>
        <v/>
      </c>
      <c r="C31" s="12" t="str">
        <f ca="1">IFERROR(INDEX(Данные!C:C,Data!$B31),"")</f>
        <v/>
      </c>
      <c r="D31" s="9" t="str">
        <f ca="1">IFERROR(INDEX(Данные!B:B,Data!$B31),"")</f>
        <v/>
      </c>
      <c r="E31" s="9" t="str">
        <f ca="1">IFERROR(INDEX(Данные!D:D,Data!$B31),"")</f>
        <v/>
      </c>
    </row>
    <row r="32" spans="2:5" x14ac:dyDescent="0.25">
      <c r="B32" s="12" t="str">
        <f t="shared" ca="1" si="0"/>
        <v/>
      </c>
      <c r="C32" s="12" t="str">
        <f ca="1">IFERROR(INDEX(Данные!C:C,Data!$B32),"")</f>
        <v/>
      </c>
      <c r="D32" s="9" t="str">
        <f ca="1">IFERROR(INDEX(Данные!B:B,Data!$B32),"")</f>
        <v/>
      </c>
      <c r="E32" s="9" t="str">
        <f ca="1">IFERROR(INDEX(Данные!D:D,Data!$B32),"")</f>
        <v/>
      </c>
    </row>
    <row r="33" spans="2:5" x14ac:dyDescent="0.25">
      <c r="B33" s="12" t="str">
        <f t="shared" ca="1" si="0"/>
        <v/>
      </c>
      <c r="C33" s="12" t="str">
        <f ca="1">IFERROR(INDEX(Данные!C:C,Data!$B33),"")</f>
        <v/>
      </c>
      <c r="D33" s="9" t="str">
        <f ca="1">IFERROR(INDEX(Данные!B:B,Data!$B33),"")</f>
        <v/>
      </c>
      <c r="E33" s="9" t="str">
        <f ca="1">IFERROR(INDEX(Данные!D:D,Data!$B33),"")</f>
        <v/>
      </c>
    </row>
    <row r="34" spans="2:5" x14ac:dyDescent="0.25">
      <c r="B34" s="12" t="str">
        <f t="shared" ca="1" si="0"/>
        <v/>
      </c>
      <c r="C34" s="12" t="str">
        <f ca="1">IFERROR(INDEX(Данные!C:C,Data!$B34),"")</f>
        <v/>
      </c>
      <c r="D34" s="9" t="str">
        <f ca="1">IFERROR(INDEX(Данные!B:B,Data!$B34),"")</f>
        <v/>
      </c>
      <c r="E34" s="9" t="str">
        <f ca="1">IFERROR(INDEX(Данные!D:D,Data!$B34),"")</f>
        <v/>
      </c>
    </row>
    <row r="35" spans="2:5" x14ac:dyDescent="0.25">
      <c r="B35" s="12" t="str">
        <f t="shared" ca="1" si="0"/>
        <v/>
      </c>
      <c r="C35" s="12" t="str">
        <f ca="1">IFERROR(INDEX(Данные!C:C,Data!$B35),"")</f>
        <v/>
      </c>
      <c r="D35" s="9" t="str">
        <f ca="1">IFERROR(INDEX(Данные!B:B,Data!$B35),"")</f>
        <v/>
      </c>
      <c r="E35" s="9" t="str">
        <f ca="1">IFERROR(INDEX(Данные!D:D,Data!$B35),"")</f>
        <v/>
      </c>
    </row>
    <row r="36" spans="2:5" x14ac:dyDescent="0.25">
      <c r="B36" s="12" t="str">
        <f t="shared" ca="1" si="0"/>
        <v/>
      </c>
      <c r="C36" s="12" t="str">
        <f ca="1">IFERROR(INDEX(Данные!C:C,Data!$B36),"")</f>
        <v/>
      </c>
      <c r="D36" s="9" t="str">
        <f ca="1">IFERROR(INDEX(Данные!B:B,Data!$B36),"")</f>
        <v/>
      </c>
      <c r="E36" s="9" t="str">
        <f ca="1">IFERROR(INDEX(Данные!D:D,Data!$B36),"")</f>
        <v/>
      </c>
    </row>
    <row r="37" spans="2:5" x14ac:dyDescent="0.25">
      <c r="B37" s="12" t="str">
        <f t="shared" ca="1" si="0"/>
        <v/>
      </c>
      <c r="C37" s="12" t="str">
        <f ca="1">IFERROR(INDEX(Данные!C:C,Data!$B37),"")</f>
        <v/>
      </c>
      <c r="D37" s="9" t="str">
        <f ca="1">IFERROR(INDEX(Данные!B:B,Data!$B37),"")</f>
        <v/>
      </c>
      <c r="E37" s="9" t="str">
        <f ca="1">IFERROR(INDEX(Данные!D:D,Data!$B37),"")</f>
        <v/>
      </c>
    </row>
    <row r="38" spans="2:5" x14ac:dyDescent="0.25">
      <c r="B38" s="12" t="str">
        <f t="shared" ca="1" si="0"/>
        <v/>
      </c>
      <c r="C38" s="12" t="str">
        <f ca="1">IFERROR(INDEX(Данные!C:C,Data!$B38),"")</f>
        <v/>
      </c>
      <c r="D38" s="9" t="str">
        <f ca="1">IFERROR(INDEX(Данные!B:B,Data!$B38),"")</f>
        <v/>
      </c>
      <c r="E38" s="9" t="str">
        <f ca="1">IFERROR(INDEX(Данные!D:D,Data!$B38),"")</f>
        <v/>
      </c>
    </row>
    <row r="39" spans="2:5" x14ac:dyDescent="0.25">
      <c r="B39" s="12" t="str">
        <f t="shared" ca="1" si="0"/>
        <v/>
      </c>
      <c r="C39" s="12" t="str">
        <f ca="1">IFERROR(INDEX(Данные!C:C,Data!$B39),"")</f>
        <v/>
      </c>
      <c r="D39" s="9" t="str">
        <f ca="1">IFERROR(INDEX(Данные!B:B,Data!$B39),"")</f>
        <v/>
      </c>
      <c r="E39" s="9" t="str">
        <f ca="1">IFERROR(INDEX(Данные!D:D,Data!$B39),"")</f>
        <v/>
      </c>
    </row>
    <row r="40" spans="2:5" x14ac:dyDescent="0.25">
      <c r="B40" s="12" t="str">
        <f t="shared" ca="1" si="0"/>
        <v/>
      </c>
      <c r="C40" s="12" t="str">
        <f ca="1">IFERROR(INDEX(Данные!C:C,Data!$B40),"")</f>
        <v/>
      </c>
      <c r="D40" s="9" t="str">
        <f ca="1">IFERROR(INDEX(Данные!B:B,Data!$B40),"")</f>
        <v/>
      </c>
      <c r="E40" s="9" t="str">
        <f ca="1">IFERROR(INDEX(Данные!D:D,Data!$B40),"")</f>
        <v/>
      </c>
    </row>
    <row r="41" spans="2:5" x14ac:dyDescent="0.25">
      <c r="B41" s="12" t="str">
        <f t="shared" ca="1" si="0"/>
        <v/>
      </c>
      <c r="C41" s="12" t="str">
        <f ca="1">IFERROR(INDEX(Данные!C:C,Data!$B41),"")</f>
        <v/>
      </c>
      <c r="D41" s="9" t="str">
        <f ca="1">IFERROR(INDEX(Данные!B:B,Data!$B41),"")</f>
        <v/>
      </c>
      <c r="E41" s="9" t="str">
        <f ca="1">IFERROR(INDEX(Данные!D:D,Data!$B41),"")</f>
        <v/>
      </c>
    </row>
    <row r="42" spans="2:5" x14ac:dyDescent="0.25">
      <c r="B42" s="12" t="str">
        <f t="shared" ca="1" si="0"/>
        <v/>
      </c>
      <c r="C42" s="12" t="str">
        <f ca="1">IFERROR(INDEX(Данные!C:C,Data!$B42),"")</f>
        <v/>
      </c>
      <c r="D42" s="9" t="str">
        <f ca="1">IFERROR(INDEX(Данные!B:B,Data!$B42),"")</f>
        <v/>
      </c>
      <c r="E42" s="9" t="str">
        <f ca="1">IFERROR(INDEX(Данные!D:D,Data!$B42),"")</f>
        <v/>
      </c>
    </row>
    <row r="43" spans="2:5" x14ac:dyDescent="0.25">
      <c r="B43" s="12" t="str">
        <f t="shared" ca="1" si="0"/>
        <v/>
      </c>
      <c r="C43" s="12" t="str">
        <f ca="1">IFERROR(INDEX(Данные!C:C,Data!$B43),"")</f>
        <v/>
      </c>
      <c r="D43" s="9" t="str">
        <f ca="1">IFERROR(INDEX(Данные!B:B,Data!$B43),"")</f>
        <v/>
      </c>
      <c r="E43" s="9" t="str">
        <f ca="1">IFERROR(INDEX(Данные!D:D,Data!$B43),"")</f>
        <v/>
      </c>
    </row>
    <row r="44" spans="2:5" x14ac:dyDescent="0.25">
      <c r="B44" s="12" t="str">
        <f t="shared" ca="1" si="0"/>
        <v/>
      </c>
      <c r="C44" s="12" t="str">
        <f ca="1">IFERROR(INDEX(Данные!C:C,Data!$B44),"")</f>
        <v/>
      </c>
      <c r="D44" s="9" t="str">
        <f ca="1">IFERROR(INDEX(Данные!B:B,Data!$B44),"")</f>
        <v/>
      </c>
      <c r="E44" s="9" t="str">
        <f ca="1">IFERROR(INDEX(Данные!D:D,Data!$B44),"")</f>
        <v/>
      </c>
    </row>
    <row r="45" spans="2:5" x14ac:dyDescent="0.25">
      <c r="B45" s="12" t="str">
        <f t="shared" ca="1" si="0"/>
        <v/>
      </c>
      <c r="C45" s="12" t="str">
        <f ca="1">IFERROR(INDEX(Данные!C:C,Data!$B45),"")</f>
        <v/>
      </c>
      <c r="D45" s="9" t="str">
        <f ca="1">IFERROR(INDEX(Данные!B:B,Data!$B45),"")</f>
        <v/>
      </c>
      <c r="E45" s="9" t="str">
        <f ca="1">IFERROR(INDEX(Данные!D:D,Data!$B45),"")</f>
        <v/>
      </c>
    </row>
    <row r="46" spans="2:5" x14ac:dyDescent="0.25">
      <c r="B46" s="12" t="str">
        <f t="shared" ca="1" si="0"/>
        <v/>
      </c>
      <c r="C46" s="12" t="str">
        <f ca="1">IFERROR(INDEX(Данные!C:C,Data!$B46),"")</f>
        <v/>
      </c>
      <c r="D46" s="9" t="str">
        <f ca="1">IFERROR(INDEX(Данные!B:B,Data!$B46),"")</f>
        <v/>
      </c>
      <c r="E46" s="9" t="str">
        <f ca="1">IFERROR(INDEX(Данные!D:D,Data!$B46),"")</f>
        <v/>
      </c>
    </row>
    <row r="47" spans="2:5" x14ac:dyDescent="0.25">
      <c r="B47" s="12" t="str">
        <f t="shared" ca="1" si="0"/>
        <v/>
      </c>
      <c r="C47" s="12" t="str">
        <f ca="1">IFERROR(INDEX(Данные!C:C,Data!$B47),"")</f>
        <v/>
      </c>
      <c r="D47" s="9" t="str">
        <f ca="1">IFERROR(INDEX(Данные!B:B,Data!$B47),"")</f>
        <v/>
      </c>
      <c r="E47" s="9" t="str">
        <f ca="1">IFERROR(INDEX(Данные!D:D,Data!$B47),"")</f>
        <v/>
      </c>
    </row>
    <row r="48" spans="2:5" x14ac:dyDescent="0.25">
      <c r="B48" s="12" t="str">
        <f t="shared" ca="1" si="0"/>
        <v/>
      </c>
      <c r="C48" s="12" t="str">
        <f ca="1">IFERROR(INDEX(Данные!C:C,Data!$B48),"")</f>
        <v/>
      </c>
      <c r="D48" s="9" t="str">
        <f ca="1">IFERROR(INDEX(Данные!B:B,Data!$B48),"")</f>
        <v/>
      </c>
      <c r="E48" s="9" t="str">
        <f ca="1">IFERROR(INDEX(Данные!D:D,Data!$B48),"")</f>
        <v/>
      </c>
    </row>
    <row r="49" spans="2:5" x14ac:dyDescent="0.25">
      <c r="B49" s="12" t="str">
        <f t="shared" ca="1" si="0"/>
        <v/>
      </c>
      <c r="C49" s="12" t="str">
        <f ca="1">IFERROR(INDEX(Данные!C:C,Data!$B49),"")</f>
        <v/>
      </c>
      <c r="D49" s="9" t="str">
        <f ca="1">IFERROR(INDEX(Данные!B:B,Data!$B49),"")</f>
        <v/>
      </c>
      <c r="E49" s="9" t="str">
        <f ca="1">IFERROR(INDEX(Данные!D:D,Data!$B49),"")</f>
        <v/>
      </c>
    </row>
    <row r="50" spans="2:5" x14ac:dyDescent="0.25">
      <c r="B50" s="12" t="str">
        <f t="shared" ca="1" si="0"/>
        <v/>
      </c>
      <c r="C50" s="12" t="str">
        <f ca="1">IFERROR(INDEX(Данные!C:C,Data!$B50),"")</f>
        <v/>
      </c>
      <c r="D50" s="9" t="str">
        <f ca="1">IFERROR(INDEX(Данные!B:B,Data!$B50),"")</f>
        <v/>
      </c>
      <c r="E50" s="9" t="str">
        <f ca="1">IFERROR(INDEX(Данные!D:D,Data!$B50),"")</f>
        <v/>
      </c>
    </row>
    <row r="51" spans="2:5" x14ac:dyDescent="0.25">
      <c r="B51" s="12" t="str">
        <f t="shared" ca="1" si="0"/>
        <v/>
      </c>
      <c r="C51" s="12" t="str">
        <f ca="1">IFERROR(INDEX(Данные!C:C,Data!$B51),"")</f>
        <v/>
      </c>
      <c r="D51" s="9" t="str">
        <f ca="1">IFERROR(INDEX(Данные!B:B,Data!$B51),"")</f>
        <v/>
      </c>
      <c r="E51" s="9" t="str">
        <f ca="1">IFERROR(INDEX(Данные!D:D,Data!$B51),"")</f>
        <v/>
      </c>
    </row>
    <row r="52" spans="2:5" x14ac:dyDescent="0.25">
      <c r="B52" s="12" t="str">
        <f t="shared" ca="1" si="0"/>
        <v/>
      </c>
      <c r="C52" s="12" t="str">
        <f ca="1">IFERROR(INDEX(Данные!C:C,Data!$B52),"")</f>
        <v/>
      </c>
      <c r="D52" s="9" t="str">
        <f ca="1">IFERROR(INDEX(Данные!B:B,Data!$B52),"")</f>
        <v/>
      </c>
      <c r="E52" s="9" t="str">
        <f ca="1">IFERROR(INDEX(Данные!D:D,Data!$B52),"")</f>
        <v/>
      </c>
    </row>
    <row r="53" spans="2:5" x14ac:dyDescent="0.25">
      <c r="B53" s="12" t="str">
        <f t="shared" ca="1" si="0"/>
        <v/>
      </c>
      <c r="C53" s="12" t="str">
        <f ca="1">IFERROR(INDEX(Данные!C:C,Data!$B53),"")</f>
        <v/>
      </c>
      <c r="D53" s="9" t="str">
        <f ca="1">IFERROR(INDEX(Данные!B:B,Data!$B53),"")</f>
        <v/>
      </c>
      <c r="E53" s="9" t="str">
        <f ca="1">IFERROR(INDEX(Данные!D:D,Data!$B53),"")</f>
        <v/>
      </c>
    </row>
    <row r="54" spans="2:5" x14ac:dyDescent="0.25">
      <c r="B54" s="12" t="str">
        <f t="shared" ca="1" si="0"/>
        <v/>
      </c>
      <c r="C54" s="12" t="str">
        <f ca="1">IFERROR(INDEX(Данные!C:C,Data!$B54),"")</f>
        <v/>
      </c>
      <c r="D54" s="9" t="str">
        <f ca="1">IFERROR(INDEX(Данные!B:B,Data!$B54),"")</f>
        <v/>
      </c>
      <c r="E54" s="9" t="str">
        <f ca="1">IFERROR(INDEX(Данные!D:D,Data!$B54),"")</f>
        <v/>
      </c>
    </row>
    <row r="55" spans="2:5" x14ac:dyDescent="0.25">
      <c r="B55" s="12" t="str">
        <f t="shared" ca="1" si="0"/>
        <v/>
      </c>
      <c r="C55" s="12" t="str">
        <f ca="1">IFERROR(INDEX(Данные!C:C,Data!$B55),"")</f>
        <v/>
      </c>
      <c r="D55" s="9" t="str">
        <f ca="1">IFERROR(INDEX(Данные!B:B,Data!$B55),"")</f>
        <v/>
      </c>
      <c r="E55" s="9" t="str">
        <f ca="1">IFERROR(INDEX(Данные!D:D,Data!$B55),"")</f>
        <v/>
      </c>
    </row>
    <row r="56" spans="2:5" x14ac:dyDescent="0.25">
      <c r="B56" s="12" t="str">
        <f t="shared" ca="1" si="0"/>
        <v/>
      </c>
      <c r="C56" s="12" t="str">
        <f ca="1">IFERROR(INDEX(Данные!C:C,Data!$B56),"")</f>
        <v/>
      </c>
      <c r="D56" s="9" t="str">
        <f ca="1">IFERROR(INDEX(Данные!B:B,Data!$B56),"")</f>
        <v/>
      </c>
      <c r="E56" s="9" t="str">
        <f ca="1">IFERROR(INDEX(Данные!D:D,Data!$B56),"")</f>
        <v/>
      </c>
    </row>
    <row r="57" spans="2:5" x14ac:dyDescent="0.25">
      <c r="B57" s="12" t="str">
        <f t="shared" ca="1" si="0"/>
        <v/>
      </c>
      <c r="C57" s="12" t="str">
        <f ca="1">IFERROR(INDEX(Данные!C:C,Data!$B57),"")</f>
        <v/>
      </c>
      <c r="D57" s="9" t="str">
        <f ca="1">IFERROR(INDEX(Данные!B:B,Data!$B57),"")</f>
        <v/>
      </c>
      <c r="E57" s="9" t="str">
        <f ca="1">IFERROR(INDEX(Данные!D:D,Data!$B57),"")</f>
        <v/>
      </c>
    </row>
    <row r="58" spans="2:5" x14ac:dyDescent="0.25">
      <c r="B58" s="12" t="str">
        <f t="shared" ca="1" si="0"/>
        <v/>
      </c>
      <c r="C58" s="12" t="str">
        <f ca="1">IFERROR(INDEX(Данные!C:C,Data!$B58),"")</f>
        <v/>
      </c>
      <c r="D58" s="9" t="str">
        <f ca="1">IFERROR(INDEX(Данные!B:B,Data!$B58),"")</f>
        <v/>
      </c>
      <c r="E58" s="9" t="str">
        <f ca="1">IFERROR(INDEX(Данные!D:D,Data!$B58),"")</f>
        <v/>
      </c>
    </row>
    <row r="59" spans="2:5" x14ac:dyDescent="0.25">
      <c r="B59" s="12" t="str">
        <f t="shared" ca="1" si="0"/>
        <v/>
      </c>
      <c r="C59" s="12" t="str">
        <f ca="1">IFERROR(INDEX(Данные!C:C,Data!$B59),"")</f>
        <v/>
      </c>
      <c r="D59" s="9" t="str">
        <f ca="1">IFERROR(INDEX(Данные!B:B,Data!$B59),"")</f>
        <v/>
      </c>
      <c r="E59" s="9" t="str">
        <f ca="1">IFERROR(INDEX(Данные!D:D,Data!$B59),"")</f>
        <v/>
      </c>
    </row>
    <row r="60" spans="2:5" x14ac:dyDescent="0.25">
      <c r="B60" s="12" t="str">
        <f t="shared" ca="1" si="0"/>
        <v/>
      </c>
      <c r="C60" s="12" t="str">
        <f ca="1">IFERROR(INDEX(Данные!C:C,Data!$B60),"")</f>
        <v/>
      </c>
      <c r="D60" s="9" t="str">
        <f ca="1">IFERROR(INDEX(Данные!B:B,Data!$B60),"")</f>
        <v/>
      </c>
      <c r="E60" s="9" t="str">
        <f ca="1">IFERROR(INDEX(Данные!D:D,Data!$B60),"")</f>
        <v/>
      </c>
    </row>
    <row r="61" spans="2:5" x14ac:dyDescent="0.25">
      <c r="B61" s="12" t="str">
        <f t="shared" ca="1" si="0"/>
        <v/>
      </c>
      <c r="C61" s="12" t="str">
        <f ca="1">IFERROR(INDEX(Данные!C:C,Data!$B61),"")</f>
        <v/>
      </c>
      <c r="D61" s="9" t="str">
        <f ca="1">IFERROR(INDEX(Данные!B:B,Data!$B61),"")</f>
        <v/>
      </c>
      <c r="E61" s="9" t="str">
        <f ca="1">IFERROR(INDEX(Данные!D:D,Data!$B61),"")</f>
        <v/>
      </c>
    </row>
    <row r="62" spans="2:5" x14ac:dyDescent="0.25">
      <c r="B62" s="12" t="str">
        <f t="shared" ca="1" si="0"/>
        <v/>
      </c>
      <c r="C62" s="12" t="str">
        <f ca="1">IFERROR(INDEX(Данные!C:C,Data!$B62),"")</f>
        <v/>
      </c>
      <c r="D62" s="9" t="str">
        <f ca="1">IFERROR(INDEX(Данные!B:B,Data!$B62),"")</f>
        <v/>
      </c>
      <c r="E62" s="9" t="str">
        <f ca="1">IFERROR(INDEX(Данные!D:D,Data!$B62),"")</f>
        <v/>
      </c>
    </row>
    <row r="63" spans="2:5" x14ac:dyDescent="0.25">
      <c r="B63" s="12" t="str">
        <f t="shared" ca="1" si="0"/>
        <v/>
      </c>
      <c r="C63" s="12" t="str">
        <f ca="1">IFERROR(INDEX(Данные!C:C,Data!$B63),"")</f>
        <v/>
      </c>
      <c r="D63" s="9" t="str">
        <f ca="1">IFERROR(INDEX(Данные!B:B,Data!$B63),"")</f>
        <v/>
      </c>
      <c r="E63" s="9" t="str">
        <f ca="1">IFERROR(INDEX(Данные!D:D,Data!$B63),"")</f>
        <v/>
      </c>
    </row>
    <row r="64" spans="2:5" x14ac:dyDescent="0.25">
      <c r="B64" s="12" t="str">
        <f t="shared" ca="1" si="0"/>
        <v/>
      </c>
      <c r="C64" s="12" t="str">
        <f ca="1">IFERROR(INDEX(Данные!C:C,Data!$B64),"")</f>
        <v/>
      </c>
      <c r="D64" s="9" t="str">
        <f ca="1">IFERROR(INDEX(Данные!B:B,Data!$B64),"")</f>
        <v/>
      </c>
      <c r="E64" s="9" t="str">
        <f ca="1">IFERROR(INDEX(Данные!D:D,Data!$B64),"")</f>
        <v/>
      </c>
    </row>
    <row r="65" spans="2:5" x14ac:dyDescent="0.25">
      <c r="B65" s="12" t="str">
        <f t="shared" ca="1" si="0"/>
        <v/>
      </c>
      <c r="C65" s="12" t="str">
        <f ca="1">IFERROR(INDEX(Данные!C:C,Data!$B65),"")</f>
        <v/>
      </c>
      <c r="D65" s="9" t="str">
        <f ca="1">IFERROR(INDEX(Данные!B:B,Data!$B65),"")</f>
        <v/>
      </c>
      <c r="E65" s="9" t="str">
        <f ca="1">IFERROR(INDEX(Данные!D:D,Data!$B65),"")</f>
        <v/>
      </c>
    </row>
    <row r="66" spans="2:5" x14ac:dyDescent="0.25">
      <c r="B66" s="12" t="str">
        <f t="shared" ca="1" si="0"/>
        <v/>
      </c>
      <c r="C66" s="12" t="str">
        <f ca="1">IFERROR(INDEX(Данные!C:C,Data!$B66),"")</f>
        <v/>
      </c>
      <c r="D66" s="9" t="str">
        <f ca="1">IFERROR(INDEX(Данные!B:B,Data!$B66),"")</f>
        <v/>
      </c>
      <c r="E66" s="9" t="str">
        <f ca="1">IFERROR(INDEX(Данные!D:D,Data!$B66),"")</f>
        <v/>
      </c>
    </row>
    <row r="67" spans="2:5" x14ac:dyDescent="0.25">
      <c r="B67" s="12" t="str">
        <f t="shared" ref="B67:B100" ca="1" si="1">IFERROR(MATCH($A$1,INDIRECT("Данные!E"&amp;(B66+1)&amp;":E99999"),0)+B66,"")</f>
        <v/>
      </c>
      <c r="C67" s="12" t="str">
        <f ca="1">IFERROR(INDEX(Данные!C:C,Data!$B67),"")</f>
        <v/>
      </c>
      <c r="D67" s="9" t="str">
        <f ca="1">IFERROR(INDEX(Данные!B:B,Data!$B67),"")</f>
        <v/>
      </c>
      <c r="E67" s="9" t="str">
        <f ca="1">IFERROR(INDEX(Данные!D:D,Data!$B67),"")</f>
        <v/>
      </c>
    </row>
    <row r="68" spans="2:5" x14ac:dyDescent="0.25">
      <c r="B68" s="12" t="str">
        <f t="shared" ca="1" si="1"/>
        <v/>
      </c>
      <c r="C68" s="12" t="str">
        <f ca="1">IFERROR(INDEX(Данные!C:C,Data!$B68),"")</f>
        <v/>
      </c>
      <c r="D68" s="9" t="str">
        <f ca="1">IFERROR(INDEX(Данные!B:B,Data!$B68),"")</f>
        <v/>
      </c>
      <c r="E68" s="9" t="str">
        <f ca="1">IFERROR(INDEX(Данные!D:D,Data!$B68),"")</f>
        <v/>
      </c>
    </row>
    <row r="69" spans="2:5" x14ac:dyDescent="0.25">
      <c r="B69" s="12" t="str">
        <f t="shared" ca="1" si="1"/>
        <v/>
      </c>
      <c r="C69" s="12" t="str">
        <f ca="1">IFERROR(INDEX(Данные!C:C,Data!$B69),"")</f>
        <v/>
      </c>
      <c r="D69" s="9" t="str">
        <f ca="1">IFERROR(INDEX(Данные!B:B,Data!$B69),"")</f>
        <v/>
      </c>
      <c r="E69" s="9" t="str">
        <f ca="1">IFERROR(INDEX(Данные!D:D,Data!$B69),"")</f>
        <v/>
      </c>
    </row>
    <row r="70" spans="2:5" x14ac:dyDescent="0.25">
      <c r="B70" s="12" t="str">
        <f t="shared" ca="1" si="1"/>
        <v/>
      </c>
      <c r="C70" s="12" t="str">
        <f ca="1">IFERROR(INDEX(Данные!C:C,Data!$B70),"")</f>
        <v/>
      </c>
      <c r="D70" s="9" t="str">
        <f ca="1">IFERROR(INDEX(Данные!B:B,Data!$B70),"")</f>
        <v/>
      </c>
      <c r="E70" s="9" t="str">
        <f ca="1">IFERROR(INDEX(Данные!D:D,Data!$B70),"")</f>
        <v/>
      </c>
    </row>
    <row r="71" spans="2:5" x14ac:dyDescent="0.25">
      <c r="B71" s="12" t="str">
        <f t="shared" ca="1" si="1"/>
        <v/>
      </c>
      <c r="C71" s="12" t="str">
        <f ca="1">IFERROR(INDEX(Данные!C:C,Data!$B71),"")</f>
        <v/>
      </c>
      <c r="D71" s="9" t="str">
        <f ca="1">IFERROR(INDEX(Данные!B:B,Data!$B71),"")</f>
        <v/>
      </c>
      <c r="E71" s="9" t="str">
        <f ca="1">IFERROR(INDEX(Данные!D:D,Data!$B71),"")</f>
        <v/>
      </c>
    </row>
    <row r="72" spans="2:5" x14ac:dyDescent="0.25">
      <c r="B72" s="12" t="str">
        <f t="shared" ca="1" si="1"/>
        <v/>
      </c>
      <c r="C72" s="12" t="str">
        <f ca="1">IFERROR(INDEX(Данные!C:C,Data!$B72),"")</f>
        <v/>
      </c>
      <c r="D72" s="9" t="str">
        <f ca="1">IFERROR(INDEX(Данные!B:B,Data!$B72),"")</f>
        <v/>
      </c>
      <c r="E72" s="9" t="str">
        <f ca="1">IFERROR(INDEX(Данные!D:D,Data!$B72),"")</f>
        <v/>
      </c>
    </row>
    <row r="73" spans="2:5" x14ac:dyDescent="0.25">
      <c r="B73" s="12" t="str">
        <f t="shared" ca="1" si="1"/>
        <v/>
      </c>
      <c r="C73" s="12" t="str">
        <f ca="1">IFERROR(INDEX(Данные!C:C,Data!$B73),"")</f>
        <v/>
      </c>
      <c r="D73" s="9" t="str">
        <f ca="1">IFERROR(INDEX(Данные!B:B,Data!$B73),"")</f>
        <v/>
      </c>
      <c r="E73" s="9" t="str">
        <f ca="1">IFERROR(INDEX(Данные!D:D,Data!$B73),"")</f>
        <v/>
      </c>
    </row>
    <row r="74" spans="2:5" x14ac:dyDescent="0.25">
      <c r="B74" s="12" t="str">
        <f t="shared" ca="1" si="1"/>
        <v/>
      </c>
      <c r="C74" s="12" t="str">
        <f ca="1">IFERROR(INDEX(Данные!C:C,Data!$B74),"")</f>
        <v/>
      </c>
      <c r="D74" s="9" t="str">
        <f ca="1">IFERROR(INDEX(Данные!B:B,Data!$B74),"")</f>
        <v/>
      </c>
      <c r="E74" s="9" t="str">
        <f ca="1">IFERROR(INDEX(Данные!D:D,Data!$B74),"")</f>
        <v/>
      </c>
    </row>
    <row r="75" spans="2:5" x14ac:dyDescent="0.25">
      <c r="B75" s="12" t="str">
        <f t="shared" ca="1" si="1"/>
        <v/>
      </c>
      <c r="C75" s="12" t="str">
        <f ca="1">IFERROR(INDEX(Данные!C:C,Data!$B75),"")</f>
        <v/>
      </c>
      <c r="D75" s="9" t="str">
        <f ca="1">IFERROR(INDEX(Данные!B:B,Data!$B75),"")</f>
        <v/>
      </c>
      <c r="E75" s="9" t="str">
        <f ca="1">IFERROR(INDEX(Данные!D:D,Data!$B75),"")</f>
        <v/>
      </c>
    </row>
    <row r="76" spans="2:5" x14ac:dyDescent="0.25">
      <c r="B76" s="12" t="str">
        <f t="shared" ca="1" si="1"/>
        <v/>
      </c>
      <c r="C76" s="12" t="str">
        <f ca="1">IFERROR(INDEX(Данные!C:C,Data!$B76),"")</f>
        <v/>
      </c>
      <c r="D76" s="9" t="str">
        <f ca="1">IFERROR(INDEX(Данные!B:B,Data!$B76),"")</f>
        <v/>
      </c>
      <c r="E76" s="9" t="str">
        <f ca="1">IFERROR(INDEX(Данные!D:D,Data!$B76),"")</f>
        <v/>
      </c>
    </row>
    <row r="77" spans="2:5" x14ac:dyDescent="0.25">
      <c r="B77" s="12" t="str">
        <f t="shared" ca="1" si="1"/>
        <v/>
      </c>
      <c r="C77" s="12" t="str">
        <f ca="1">IFERROR(INDEX(Данные!C:C,Data!$B77),"")</f>
        <v/>
      </c>
      <c r="D77" s="9" t="str">
        <f ca="1">IFERROR(INDEX(Данные!B:B,Data!$B77),"")</f>
        <v/>
      </c>
      <c r="E77" s="9" t="str">
        <f ca="1">IFERROR(INDEX(Данные!D:D,Data!$B77),"")</f>
        <v/>
      </c>
    </row>
    <row r="78" spans="2:5" x14ac:dyDescent="0.25">
      <c r="B78" s="12" t="str">
        <f t="shared" ca="1" si="1"/>
        <v/>
      </c>
      <c r="C78" s="12" t="str">
        <f ca="1">IFERROR(INDEX(Данные!C:C,Data!$B78),"")</f>
        <v/>
      </c>
      <c r="D78" s="9" t="str">
        <f ca="1">IFERROR(INDEX(Данные!B:B,Data!$B78),"")</f>
        <v/>
      </c>
      <c r="E78" s="9" t="str">
        <f ca="1">IFERROR(INDEX(Данные!D:D,Data!$B78),"")</f>
        <v/>
      </c>
    </row>
    <row r="79" spans="2:5" x14ac:dyDescent="0.25">
      <c r="B79" s="12" t="str">
        <f t="shared" ca="1" si="1"/>
        <v/>
      </c>
      <c r="C79" s="12" t="str">
        <f ca="1">IFERROR(INDEX(Данные!C:C,Data!$B79),"")</f>
        <v/>
      </c>
      <c r="D79" s="9" t="str">
        <f ca="1">IFERROR(INDEX(Данные!B:B,Data!$B79),"")</f>
        <v/>
      </c>
      <c r="E79" s="9" t="str">
        <f ca="1">IFERROR(INDEX(Данные!D:D,Data!$B79),"")</f>
        <v/>
      </c>
    </row>
    <row r="80" spans="2:5" x14ac:dyDescent="0.25">
      <c r="B80" s="12" t="str">
        <f t="shared" ca="1" si="1"/>
        <v/>
      </c>
      <c r="C80" s="12" t="str">
        <f ca="1">IFERROR(INDEX(Данные!C:C,Data!$B80),"")</f>
        <v/>
      </c>
      <c r="D80" s="9" t="str">
        <f ca="1">IFERROR(INDEX(Данные!B:B,Data!$B80),"")</f>
        <v/>
      </c>
      <c r="E80" s="9" t="str">
        <f ca="1">IFERROR(INDEX(Данные!D:D,Data!$B80),"")</f>
        <v/>
      </c>
    </row>
    <row r="81" spans="2:5" x14ac:dyDescent="0.25">
      <c r="B81" s="12" t="str">
        <f t="shared" ca="1" si="1"/>
        <v/>
      </c>
      <c r="C81" s="12" t="str">
        <f ca="1">IFERROR(INDEX(Данные!C:C,Data!$B81),"")</f>
        <v/>
      </c>
      <c r="D81" s="9" t="str">
        <f ca="1">IFERROR(INDEX(Данные!B:B,Data!$B81),"")</f>
        <v/>
      </c>
      <c r="E81" s="9" t="str">
        <f ca="1">IFERROR(INDEX(Данные!D:D,Data!$B81),"")</f>
        <v/>
      </c>
    </row>
    <row r="82" spans="2:5" x14ac:dyDescent="0.25">
      <c r="B82" s="12" t="str">
        <f t="shared" ca="1" si="1"/>
        <v/>
      </c>
      <c r="C82" s="12" t="str">
        <f ca="1">IFERROR(INDEX(Данные!C:C,Data!$B82),"")</f>
        <v/>
      </c>
      <c r="D82" s="9" t="str">
        <f ca="1">IFERROR(INDEX(Данные!B:B,Data!$B82),"")</f>
        <v/>
      </c>
      <c r="E82" s="9" t="str">
        <f ca="1">IFERROR(INDEX(Данные!D:D,Data!$B82),"")</f>
        <v/>
      </c>
    </row>
    <row r="83" spans="2:5" x14ac:dyDescent="0.25">
      <c r="B83" s="12" t="str">
        <f t="shared" ca="1" si="1"/>
        <v/>
      </c>
      <c r="C83" s="12" t="str">
        <f ca="1">IFERROR(INDEX(Данные!C:C,Data!$B83),"")</f>
        <v/>
      </c>
      <c r="D83" s="9" t="str">
        <f ca="1">IFERROR(INDEX(Данные!B:B,Data!$B83),"")</f>
        <v/>
      </c>
      <c r="E83" s="9" t="str">
        <f ca="1">IFERROR(INDEX(Данные!D:D,Data!$B83),"")</f>
        <v/>
      </c>
    </row>
    <row r="84" spans="2:5" x14ac:dyDescent="0.25">
      <c r="B84" s="12" t="str">
        <f t="shared" ca="1" si="1"/>
        <v/>
      </c>
      <c r="C84" s="12" t="str">
        <f ca="1">IFERROR(INDEX(Данные!C:C,Data!$B84),"")</f>
        <v/>
      </c>
      <c r="D84" s="9" t="str">
        <f ca="1">IFERROR(INDEX(Данные!B:B,Data!$B84),"")</f>
        <v/>
      </c>
      <c r="E84" s="9" t="str">
        <f ca="1">IFERROR(INDEX(Данные!D:D,Data!$B84),"")</f>
        <v/>
      </c>
    </row>
    <row r="85" spans="2:5" x14ac:dyDescent="0.25">
      <c r="B85" s="12" t="str">
        <f t="shared" ca="1" si="1"/>
        <v/>
      </c>
      <c r="C85" s="12" t="str">
        <f ca="1">IFERROR(INDEX(Данные!C:C,Data!$B85),"")</f>
        <v/>
      </c>
      <c r="D85" s="9" t="str">
        <f ca="1">IFERROR(INDEX(Данные!B:B,Data!$B85),"")</f>
        <v/>
      </c>
      <c r="E85" s="9" t="str">
        <f ca="1">IFERROR(INDEX(Данные!D:D,Data!$B85),"")</f>
        <v/>
      </c>
    </row>
    <row r="86" spans="2:5" x14ac:dyDescent="0.25">
      <c r="B86" s="12" t="str">
        <f t="shared" ca="1" si="1"/>
        <v/>
      </c>
      <c r="C86" s="12" t="str">
        <f ca="1">IFERROR(INDEX(Данные!C:C,Data!$B86),"")</f>
        <v/>
      </c>
      <c r="D86" s="9" t="str">
        <f ca="1">IFERROR(INDEX(Данные!B:B,Data!$B86),"")</f>
        <v/>
      </c>
      <c r="E86" s="9" t="str">
        <f ca="1">IFERROR(INDEX(Данные!D:D,Data!$B86),"")</f>
        <v/>
      </c>
    </row>
    <row r="87" spans="2:5" x14ac:dyDescent="0.25">
      <c r="B87" s="12" t="str">
        <f t="shared" ca="1" si="1"/>
        <v/>
      </c>
      <c r="C87" s="12" t="str">
        <f ca="1">IFERROR(INDEX(Данные!C:C,Data!$B87),"")</f>
        <v/>
      </c>
      <c r="D87" s="9" t="str">
        <f ca="1">IFERROR(INDEX(Данные!B:B,Data!$B87),"")</f>
        <v/>
      </c>
      <c r="E87" s="9" t="str">
        <f ca="1">IFERROR(INDEX(Данные!D:D,Data!$B87),"")</f>
        <v/>
      </c>
    </row>
    <row r="88" spans="2:5" x14ac:dyDescent="0.25">
      <c r="B88" s="12" t="str">
        <f t="shared" ca="1" si="1"/>
        <v/>
      </c>
      <c r="C88" s="12" t="str">
        <f ca="1">IFERROR(INDEX(Данные!C:C,Data!$B88),"")</f>
        <v/>
      </c>
      <c r="D88" s="9" t="str">
        <f ca="1">IFERROR(INDEX(Данные!B:B,Data!$B88),"")</f>
        <v/>
      </c>
      <c r="E88" s="9" t="str">
        <f ca="1">IFERROR(INDEX(Данные!D:D,Data!$B88),"")</f>
        <v/>
      </c>
    </row>
    <row r="89" spans="2:5" x14ac:dyDescent="0.25">
      <c r="B89" s="12" t="str">
        <f t="shared" ca="1" si="1"/>
        <v/>
      </c>
      <c r="C89" s="12" t="str">
        <f ca="1">IFERROR(INDEX(Данные!C:C,Data!$B89),"")</f>
        <v/>
      </c>
      <c r="D89" s="9" t="str">
        <f ca="1">IFERROR(INDEX(Данные!B:B,Data!$B89),"")</f>
        <v/>
      </c>
      <c r="E89" s="9" t="str">
        <f ca="1">IFERROR(INDEX(Данные!D:D,Data!$B89),"")</f>
        <v/>
      </c>
    </row>
    <row r="90" spans="2:5" x14ac:dyDescent="0.25">
      <c r="B90" s="12" t="str">
        <f t="shared" ca="1" si="1"/>
        <v/>
      </c>
      <c r="C90" s="12" t="str">
        <f ca="1">IFERROR(INDEX(Данные!C:C,Data!$B90),"")</f>
        <v/>
      </c>
      <c r="D90" s="9" t="str">
        <f ca="1">IFERROR(INDEX(Данные!B:B,Data!$B90),"")</f>
        <v/>
      </c>
      <c r="E90" s="9" t="str">
        <f ca="1">IFERROR(INDEX(Данные!D:D,Data!$B90),"")</f>
        <v/>
      </c>
    </row>
    <row r="91" spans="2:5" x14ac:dyDescent="0.25">
      <c r="B91" s="12" t="str">
        <f t="shared" ca="1" si="1"/>
        <v/>
      </c>
      <c r="C91" s="12" t="str">
        <f ca="1">IFERROR(INDEX(Данные!C:C,Data!$B91),"")</f>
        <v/>
      </c>
      <c r="D91" s="9" t="str">
        <f ca="1">IFERROR(INDEX(Данные!B:B,Data!$B91),"")</f>
        <v/>
      </c>
      <c r="E91" s="9" t="str">
        <f ca="1">IFERROR(INDEX(Данные!D:D,Data!$B91),"")</f>
        <v/>
      </c>
    </row>
    <row r="92" spans="2:5" x14ac:dyDescent="0.25">
      <c r="B92" s="12" t="str">
        <f t="shared" ca="1" si="1"/>
        <v/>
      </c>
      <c r="C92" s="12" t="str">
        <f ca="1">IFERROR(INDEX(Данные!C:C,Data!$B92),"")</f>
        <v/>
      </c>
      <c r="D92" s="9" t="str">
        <f ca="1">IFERROR(INDEX(Данные!B:B,Data!$B92),"")</f>
        <v/>
      </c>
      <c r="E92" s="9" t="str">
        <f ca="1">IFERROR(INDEX(Данные!D:D,Data!$B92),"")</f>
        <v/>
      </c>
    </row>
    <row r="93" spans="2:5" x14ac:dyDescent="0.25">
      <c r="B93" s="12" t="str">
        <f t="shared" ca="1" si="1"/>
        <v/>
      </c>
      <c r="C93" s="12" t="str">
        <f ca="1">IFERROR(INDEX(Данные!C:C,Data!$B93),"")</f>
        <v/>
      </c>
      <c r="D93" s="9" t="str">
        <f ca="1">IFERROR(INDEX(Данные!B:B,Data!$B93),"")</f>
        <v/>
      </c>
      <c r="E93" s="9" t="str">
        <f ca="1">IFERROR(INDEX(Данные!D:D,Data!$B93),"")</f>
        <v/>
      </c>
    </row>
    <row r="94" spans="2:5" x14ac:dyDescent="0.25">
      <c r="B94" s="12" t="str">
        <f t="shared" ca="1" si="1"/>
        <v/>
      </c>
      <c r="C94" s="12" t="str">
        <f ca="1">IFERROR(INDEX(Данные!C:C,Data!$B94),"")</f>
        <v/>
      </c>
      <c r="D94" s="9" t="str">
        <f ca="1">IFERROR(INDEX(Данные!B:B,Data!$B94),"")</f>
        <v/>
      </c>
      <c r="E94" s="9" t="str">
        <f ca="1">IFERROR(INDEX(Данные!D:D,Data!$B94),"")</f>
        <v/>
      </c>
    </row>
    <row r="95" spans="2:5" x14ac:dyDescent="0.25">
      <c r="B95" s="12" t="str">
        <f t="shared" ca="1" si="1"/>
        <v/>
      </c>
      <c r="C95" s="12" t="str">
        <f ca="1">IFERROR(INDEX(Данные!C:C,Data!$B95),"")</f>
        <v/>
      </c>
      <c r="D95" s="9" t="str">
        <f ca="1">IFERROR(INDEX(Данные!B:B,Data!$B95),"")</f>
        <v/>
      </c>
      <c r="E95" s="9" t="str">
        <f ca="1">IFERROR(INDEX(Данные!D:D,Data!$B95),"")</f>
        <v/>
      </c>
    </row>
    <row r="96" spans="2:5" x14ac:dyDescent="0.25">
      <c r="B96" s="12" t="str">
        <f t="shared" ca="1" si="1"/>
        <v/>
      </c>
      <c r="C96" s="12" t="str">
        <f ca="1">IFERROR(INDEX(Данные!C:C,Data!$B96),"")</f>
        <v/>
      </c>
      <c r="D96" s="9" t="str">
        <f ca="1">IFERROR(INDEX(Данные!B:B,Data!$B96),"")</f>
        <v/>
      </c>
      <c r="E96" s="9" t="str">
        <f ca="1">IFERROR(INDEX(Данные!D:D,Data!$B96),"")</f>
        <v/>
      </c>
    </row>
    <row r="97" spans="2:5" x14ac:dyDescent="0.25">
      <c r="B97" s="12" t="str">
        <f t="shared" ca="1" si="1"/>
        <v/>
      </c>
      <c r="C97" s="12" t="str">
        <f ca="1">IFERROR(INDEX(Данные!C:C,Data!$B97),"")</f>
        <v/>
      </c>
      <c r="D97" s="9" t="str">
        <f ca="1">IFERROR(INDEX(Данные!B:B,Data!$B97),"")</f>
        <v/>
      </c>
      <c r="E97" s="9" t="str">
        <f ca="1">IFERROR(INDEX(Данные!D:D,Data!$B97),"")</f>
        <v/>
      </c>
    </row>
    <row r="98" spans="2:5" x14ac:dyDescent="0.25">
      <c r="B98" s="12" t="str">
        <f t="shared" ca="1" si="1"/>
        <v/>
      </c>
      <c r="C98" s="12" t="str">
        <f ca="1">IFERROR(INDEX(Данные!C:C,Data!$B98),"")</f>
        <v/>
      </c>
      <c r="D98" s="9" t="str">
        <f ca="1">IFERROR(INDEX(Данные!B:B,Data!$B98),"")</f>
        <v/>
      </c>
      <c r="E98" s="9" t="str">
        <f ca="1">IFERROR(INDEX(Данные!D:D,Data!$B98),"")</f>
        <v/>
      </c>
    </row>
    <row r="99" spans="2:5" x14ac:dyDescent="0.25">
      <c r="B99" s="12" t="str">
        <f t="shared" ca="1" si="1"/>
        <v/>
      </c>
      <c r="C99" s="12" t="str">
        <f ca="1">IFERROR(INDEX(Данные!C:C,Data!$B99),"")</f>
        <v/>
      </c>
      <c r="D99" s="9" t="str">
        <f ca="1">IFERROR(INDEX(Данные!B:B,Data!$B99),"")</f>
        <v/>
      </c>
      <c r="E99" s="9" t="str">
        <f ca="1">IFERROR(INDEX(Данные!D:D,Data!$B99),"")</f>
        <v/>
      </c>
    </row>
    <row r="100" spans="2:5" x14ac:dyDescent="0.25">
      <c r="B100" s="12" t="str">
        <f t="shared" ca="1" si="1"/>
        <v/>
      </c>
      <c r="C100" s="12" t="str">
        <f ca="1">IFERROR(INDEX(Данные!C:C,Data!$B100),"")</f>
        <v/>
      </c>
      <c r="D100" s="9" t="str">
        <f ca="1">IFERROR(INDEX(Данные!B:B,Data!$B100),"")</f>
        <v/>
      </c>
      <c r="E100" s="9" t="str">
        <f ca="1">IFERROR(INDEX(Данные!D:D,Data!$B100),"")</f>
        <v/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Данные</vt:lpstr>
      <vt:lpstr>Результат</vt:lpstr>
      <vt:lpstr>Data</vt:lpstr>
    </vt:vector>
  </TitlesOfParts>
  <Company>Reanimator Extreme Edition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Валерий</dc:creator>
  <cp:lastModifiedBy>Roman Voronov</cp:lastModifiedBy>
  <dcterms:created xsi:type="dcterms:W3CDTF">2012-02-05T18:10:03Z</dcterms:created>
  <dcterms:modified xsi:type="dcterms:W3CDTF">2014-05-30T12:53:29Z</dcterms:modified>
</cp:coreProperties>
</file>