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705" yWindow="3180" windowWidth="15120" windowHeight="8010" activeTab="2"/>
  </bookViews>
  <sheets>
    <sheet name="BMW" sheetId="1" r:id="rId1"/>
    <sheet name="LandRover" sheetId="3" r:id="rId2"/>
    <sheet name="sum" sheetId="4" r:id="rId3"/>
    <sheet name="Лист1" sheetId="5" r:id="rId4"/>
    <sheet name="Списки" sheetId="6" r:id="rId5"/>
  </sheets>
  <definedNames>
    <definedName name="_xlnm._FilterDatabase" localSheetId="2" hidden="1">sum!$B$4:$B$8</definedName>
    <definedName name="ДЕТАЛЬ">Списки!$B$1:$B$17</definedName>
    <definedName name="КУЗОВ">Списки!$A$1:$A$38</definedName>
    <definedName name="СтНов">Списки!$C$1:$C$2</definedName>
  </definedNames>
  <calcPr calcId="125725"/>
</workbook>
</file>

<file path=xl/calcChain.xml><?xml version="1.0" encoding="utf-8"?>
<calcChain xmlns="http://schemas.openxmlformats.org/spreadsheetml/2006/main">
  <c r="C4" i="4"/>
  <c r="C6"/>
  <c r="C7"/>
  <c r="C8"/>
  <c r="C5"/>
  <c r="B6"/>
  <c r="B5"/>
  <c r="B7"/>
  <c r="B8"/>
  <c r="B4"/>
  <c r="N4" l="1"/>
  <c r="O28"/>
  <c r="O27"/>
  <c r="O26"/>
  <c r="O24"/>
  <c r="O21"/>
  <c r="O20"/>
  <c r="O19"/>
  <c r="O17"/>
  <c r="O14"/>
  <c r="O11"/>
  <c r="N7" l="1"/>
  <c r="L4"/>
  <c r="L7" s="1"/>
  <c r="M7" l="1"/>
  <c r="N6"/>
  <c r="M6"/>
  <c r="M4"/>
  <c r="M8" l="1"/>
  <c r="N8"/>
</calcChain>
</file>

<file path=xl/sharedStrings.xml><?xml version="1.0" encoding="utf-8"?>
<sst xmlns="http://schemas.openxmlformats.org/spreadsheetml/2006/main" count="423" uniqueCount="98">
  <si>
    <t>БАМПЕР</t>
  </si>
  <si>
    <t>КРЫЛО ПЕРЕДНЕЕ</t>
  </si>
  <si>
    <t>КАПОТ</t>
  </si>
  <si>
    <t>ДВЕРЬ</t>
  </si>
  <si>
    <t>КРЫЛО ЗАДНЕЕ</t>
  </si>
  <si>
    <t>ПАНЕЛЬ КРЫШИ</t>
  </si>
  <si>
    <t>КРЫШКА БАГАЖНИКА</t>
  </si>
  <si>
    <t>ДВЕРЬ ЗАДКА</t>
  </si>
  <si>
    <t>ПОРОГ</t>
  </si>
  <si>
    <t>Зеркало,молдинг</t>
  </si>
  <si>
    <t>Панель передняя</t>
  </si>
  <si>
    <t>Расширители</t>
  </si>
  <si>
    <t>Старая деталь</t>
  </si>
  <si>
    <t>Новая деталь</t>
  </si>
  <si>
    <t>Новая деталь и старая</t>
  </si>
  <si>
    <t>e87</t>
  </si>
  <si>
    <t>MIX</t>
  </si>
  <si>
    <t>Mix колорист</t>
  </si>
  <si>
    <t>Абразивы</t>
  </si>
  <si>
    <t>Растворитель</t>
  </si>
  <si>
    <t>e46</t>
  </si>
  <si>
    <t>e90</t>
  </si>
  <si>
    <t>e60</t>
  </si>
  <si>
    <t>MIX+ЛАК+ГРУНТ+ОТВЕРДИТЕЛЬ</t>
  </si>
  <si>
    <t>f10</t>
  </si>
  <si>
    <t>f07 GT</t>
  </si>
  <si>
    <t>e63</t>
  </si>
  <si>
    <t>e65</t>
  </si>
  <si>
    <t>e66</t>
  </si>
  <si>
    <t>f01</t>
  </si>
  <si>
    <t>f02</t>
  </si>
  <si>
    <t>x1</t>
  </si>
  <si>
    <t>x3</t>
  </si>
  <si>
    <t>x5 Е53</t>
  </si>
  <si>
    <t>x5 Е70</t>
  </si>
  <si>
    <t>x6</t>
  </si>
  <si>
    <t>е 39</t>
  </si>
  <si>
    <t>Королла</t>
  </si>
  <si>
    <t>Ярис</t>
  </si>
  <si>
    <t>РАФ-4</t>
  </si>
  <si>
    <t>Камри</t>
  </si>
  <si>
    <t>Авенсис</t>
  </si>
  <si>
    <t>Ленд Круизер</t>
  </si>
  <si>
    <t>Лексус</t>
  </si>
  <si>
    <t>MINI</t>
  </si>
  <si>
    <t xml:space="preserve">MINI удлин </t>
  </si>
  <si>
    <t>Z4</t>
  </si>
  <si>
    <t>Е81 (3дв)</t>
  </si>
  <si>
    <t>Е92 (3дв)</t>
  </si>
  <si>
    <t>Стойка средняя , передняя</t>
  </si>
  <si>
    <t>ПАНЕЛЬ ЗАДНЯЯ</t>
  </si>
  <si>
    <t>Зерк,мол,ок.птф,пдц</t>
  </si>
  <si>
    <t>Брызговик лонжерон</t>
  </si>
  <si>
    <t>Решетка радиатора</t>
  </si>
  <si>
    <t>Спойлер</t>
  </si>
  <si>
    <t>старая</t>
  </si>
  <si>
    <t>новая</t>
  </si>
  <si>
    <t>Дискавери 3,4</t>
  </si>
  <si>
    <t>RR sport</t>
  </si>
  <si>
    <t>RR voque</t>
  </si>
  <si>
    <t>тюнинг</t>
  </si>
  <si>
    <t>Фрилендер 2 и R R IVOG</t>
  </si>
  <si>
    <t>Ягуар XF (5)</t>
  </si>
  <si>
    <t>Ягуар XJ (7)</t>
  </si>
  <si>
    <t>Дефендер  короткий/длинный</t>
  </si>
  <si>
    <t>300/500</t>
  </si>
  <si>
    <t>350/600</t>
  </si>
  <si>
    <t>1200/1400</t>
  </si>
  <si>
    <t>1250/1600</t>
  </si>
  <si>
    <t>9/12</t>
  </si>
  <si>
    <t>200/250</t>
  </si>
  <si>
    <t>1Колор.</t>
  </si>
  <si>
    <t>2Наряд</t>
  </si>
  <si>
    <t>3Маляр</t>
  </si>
  <si>
    <t>Лак</t>
  </si>
  <si>
    <t>05--02</t>
  </si>
  <si>
    <t>Mix</t>
  </si>
  <si>
    <t>Абразив</t>
  </si>
  <si>
    <t>05--01</t>
  </si>
  <si>
    <t>Раствор.</t>
  </si>
  <si>
    <t>05--03</t>
  </si>
  <si>
    <t>Силикон</t>
  </si>
  <si>
    <t>05--04</t>
  </si>
  <si>
    <t>Колорист</t>
  </si>
  <si>
    <t>№ наряда</t>
  </si>
  <si>
    <t>Маляр</t>
  </si>
  <si>
    <t>max180</t>
  </si>
  <si>
    <t>КУЗОВ</t>
  </si>
  <si>
    <t>Бампер</t>
  </si>
  <si>
    <t>Крыло переднее</t>
  </si>
  <si>
    <t>Капот</t>
  </si>
  <si>
    <t>Крыло заднее</t>
  </si>
  <si>
    <t>Панель крыши</t>
  </si>
  <si>
    <t>Крышка багажника</t>
  </si>
  <si>
    <t>Дверь задка</t>
  </si>
  <si>
    <t>Порог</t>
  </si>
  <si>
    <t>Панель задняя</t>
  </si>
  <si>
    <t>ДЕТАЛЬ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</si>
</sst>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2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theme="0" tint="-0.14999847407452621"/>
      <name val="Arial Cyr"/>
      <charset val="204"/>
    </font>
    <font>
      <b/>
      <sz val="11"/>
      <name val="Arial"/>
      <family val="2"/>
      <charset val="204"/>
    </font>
    <font>
      <b/>
      <sz val="12"/>
      <name val="Arial Cyr"/>
      <charset val="204"/>
    </font>
    <font>
      <b/>
      <sz val="12"/>
      <color theme="0" tint="-0.14999847407452621"/>
      <name val="Arial Cyr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b/>
      <i/>
      <sz val="12"/>
      <name val="Arial Cyr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shrinkToFit="1"/>
    </xf>
    <xf numFmtId="0" fontId="1" fillId="2" borderId="3" xfId="0" applyFont="1" applyFill="1" applyBorder="1" applyAlignment="1">
      <alignment horizontal="center" shrinkToFi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shrinkToFit="1"/>
    </xf>
    <xf numFmtId="0" fontId="6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shrinkToFit="1"/>
    </xf>
    <xf numFmtId="0" fontId="0" fillId="3" borderId="2" xfId="0" applyFill="1" applyBorder="1" applyAlignment="1">
      <alignment shrinkToFi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shrinkToFit="1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2" fontId="11" fillId="5" borderId="2" xfId="0" applyNumberFormat="1" applyFont="1" applyFill="1" applyBorder="1" applyAlignment="1">
      <alignment horizontal="center"/>
    </xf>
    <xf numFmtId="0" fontId="11" fillId="0" borderId="0" xfId="0" applyFont="1"/>
    <xf numFmtId="0" fontId="8" fillId="0" borderId="0" xfId="0" applyFont="1"/>
    <xf numFmtId="0" fontId="2" fillId="0" borderId="0" xfId="0" applyFont="1"/>
    <xf numFmtId="2" fontId="12" fillId="4" borderId="2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15" fillId="0" borderId="5" xfId="0" applyFont="1" applyBorder="1"/>
    <xf numFmtId="16" fontId="8" fillId="0" borderId="2" xfId="0" applyNumberFormat="1" applyFont="1" applyBorder="1"/>
    <xf numFmtId="0" fontId="8" fillId="0" borderId="6" xfId="0" applyFont="1" applyBorder="1"/>
    <xf numFmtId="16" fontId="8" fillId="0" borderId="7" xfId="0" applyNumberFormat="1" applyFont="1" applyBorder="1"/>
    <xf numFmtId="0" fontId="12" fillId="4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" fontId="14" fillId="5" borderId="2" xfId="0" applyNumberFormat="1" applyFont="1" applyFill="1" applyBorder="1" applyAlignment="1">
      <alignment horizontal="center"/>
    </xf>
    <xf numFmtId="0" fontId="15" fillId="0" borderId="8" xfId="0" applyFont="1" applyBorder="1"/>
    <xf numFmtId="0" fontId="8" fillId="0" borderId="8" xfId="0" applyFont="1" applyBorder="1"/>
    <xf numFmtId="2" fontId="14" fillId="5" borderId="2" xfId="0" applyNumberFormat="1" applyFont="1" applyFill="1" applyBorder="1" applyAlignment="1">
      <alignment horizontal="center"/>
    </xf>
    <xf numFmtId="0" fontId="15" fillId="0" borderId="2" xfId="0" applyFont="1" applyBorder="1"/>
    <xf numFmtId="0" fontId="8" fillId="0" borderId="2" xfId="0" applyFont="1" applyFill="1" applyBorder="1"/>
    <xf numFmtId="0" fontId="2" fillId="0" borderId="2" xfId="0" applyFont="1" applyBorder="1" applyAlignment="1">
      <alignment horizontal="center"/>
    </xf>
    <xf numFmtId="2" fontId="12" fillId="5" borderId="2" xfId="0" applyNumberFormat="1" applyFont="1" applyFill="1" applyBorder="1" applyAlignment="1">
      <alignment horizontal="center"/>
    </xf>
    <xf numFmtId="0" fontId="15" fillId="0" borderId="2" xfId="0" applyFont="1" applyFill="1" applyBorder="1"/>
    <xf numFmtId="2" fontId="2" fillId="0" borderId="0" xfId="0" applyNumberFormat="1" applyFont="1" applyAlignment="1">
      <alignment horizontal="center"/>
    </xf>
    <xf numFmtId="16" fontId="8" fillId="4" borderId="3" xfId="0" applyNumberFormat="1" applyFont="1" applyFill="1" applyBorder="1"/>
    <xf numFmtId="2" fontId="16" fillId="4" borderId="2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16" fontId="8" fillId="4" borderId="2" xfId="0" applyNumberFormat="1" applyFont="1" applyFill="1" applyBorder="1"/>
    <xf numFmtId="0" fontId="2" fillId="0" borderId="9" xfId="0" applyFont="1" applyFill="1" applyBorder="1"/>
    <xf numFmtId="0" fontId="17" fillId="0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8" xfId="0" applyFont="1" applyFill="1" applyBorder="1"/>
    <xf numFmtId="0" fontId="8" fillId="4" borderId="3" xfId="0" applyFont="1" applyFill="1" applyBorder="1"/>
    <xf numFmtId="0" fontId="8" fillId="4" borderId="2" xfId="0" applyFont="1" applyFill="1" applyBorder="1"/>
    <xf numFmtId="0" fontId="9" fillId="0" borderId="0" xfId="0" applyFont="1" applyAlignment="1">
      <alignment horizontal="center"/>
    </xf>
    <xf numFmtId="16" fontId="8" fillId="5" borderId="3" xfId="0" applyNumberFormat="1" applyFont="1" applyFill="1" applyBorder="1"/>
    <xf numFmtId="2" fontId="16" fillId="7" borderId="2" xfId="0" applyNumberFormat="1" applyFont="1" applyFill="1" applyBorder="1" applyAlignment="1">
      <alignment horizontal="center"/>
    </xf>
    <xf numFmtId="16" fontId="8" fillId="5" borderId="2" xfId="0" applyNumberFormat="1" applyFont="1" applyFill="1" applyBorder="1"/>
    <xf numFmtId="0" fontId="18" fillId="0" borderId="2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8" fillId="5" borderId="2" xfId="0" applyFont="1" applyFill="1" applyBorder="1"/>
    <xf numFmtId="1" fontId="16" fillId="7" borderId="2" xfId="0" applyNumberFormat="1" applyFont="1" applyFill="1" applyBorder="1" applyAlignment="1">
      <alignment horizontal="center"/>
    </xf>
    <xf numFmtId="1" fontId="9" fillId="6" borderId="2" xfId="0" applyNumberFormat="1" applyFont="1" applyFill="1" applyBorder="1" applyAlignment="1">
      <alignment horizontal="center"/>
    </xf>
    <xf numFmtId="0" fontId="8" fillId="5" borderId="3" xfId="0" applyFont="1" applyFill="1" applyBorder="1"/>
    <xf numFmtId="2" fontId="2" fillId="0" borderId="2" xfId="0" applyNumberFormat="1" applyFont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0" fontId="0" fillId="0" borderId="0" xfId="0" applyBorder="1"/>
    <xf numFmtId="49" fontId="16" fillId="0" borderId="0" xfId="0" applyNumberFormat="1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49" fontId="16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0" xfId="0" applyFill="1"/>
    <xf numFmtId="0" fontId="0" fillId="2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2" xfId="0" applyFont="1" applyBorder="1"/>
    <xf numFmtId="0" fontId="1" fillId="2" borderId="2" xfId="0" applyFont="1" applyFill="1" applyBorder="1" applyAlignment="1" applyProtection="1">
      <alignment horizontal="center" vertical="center" wrapText="1" shrinkToFi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shrinkToFit="1"/>
    </xf>
    <xf numFmtId="0" fontId="3" fillId="8" borderId="10" xfId="0" applyFont="1" applyFill="1" applyBorder="1" applyAlignment="1">
      <alignment horizontal="center" vertical="center" shrinkToFit="1"/>
    </xf>
    <xf numFmtId="0" fontId="1" fillId="8" borderId="2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4"/>
  </sheetPr>
  <dimension ref="A1:CG148"/>
  <sheetViews>
    <sheetView zoomScaleNormal="100" workbookViewId="0">
      <pane ySplit="2" topLeftCell="A3" activePane="bottomLeft" state="frozen"/>
      <selection pane="bottomLeft" activeCell="B7" sqref="B7"/>
    </sheetView>
  </sheetViews>
  <sheetFormatPr defaultRowHeight="18"/>
  <cols>
    <col min="1" max="1" width="15.28515625" style="14" customWidth="1"/>
    <col min="2" max="2" width="28.140625" style="10" customWidth="1"/>
    <col min="3" max="4" width="19.85546875" style="1" customWidth="1"/>
    <col min="5" max="5" width="16.28515625" style="1" customWidth="1"/>
    <col min="6" max="6" width="14.140625" style="1" bestFit="1" customWidth="1"/>
    <col min="7" max="7" width="15.140625" style="1" bestFit="1" customWidth="1"/>
    <col min="8" max="8" width="15.7109375" style="1" bestFit="1" customWidth="1"/>
    <col min="9" max="9" width="15.5703125" style="1" customWidth="1"/>
    <col min="10" max="10" width="14.140625" style="1" bestFit="1" customWidth="1"/>
    <col min="11" max="11" width="15.7109375" style="1" customWidth="1"/>
    <col min="12" max="12" width="14.140625" style="1" bestFit="1" customWidth="1"/>
    <col min="13" max="14" width="15.140625" style="1" bestFit="1" customWidth="1"/>
    <col min="15" max="15" width="17.85546875" style="1" customWidth="1"/>
    <col min="16" max="16" width="15.42578125" style="1" customWidth="1"/>
    <col min="17" max="17" width="16.85546875" style="1" customWidth="1"/>
    <col min="18" max="18" width="15.140625" style="1" bestFit="1" customWidth="1"/>
    <col min="19" max="19" width="16.85546875" style="1" customWidth="1"/>
    <col min="20" max="20" width="15.7109375" style="1" customWidth="1"/>
    <col min="21" max="21" width="17.28515625" style="1" customWidth="1"/>
    <col min="22" max="22" width="14.140625" style="1" bestFit="1" customWidth="1"/>
    <col min="23" max="23" width="22.85546875" style="7" bestFit="1" customWidth="1"/>
    <col min="24" max="24" width="16.5703125" style="7" customWidth="1"/>
    <col min="25" max="26" width="17.42578125" style="7" bestFit="1" customWidth="1"/>
    <col min="27" max="27" width="17.5703125" style="7" customWidth="1"/>
    <col min="28" max="28" width="16.7109375" style="7" customWidth="1"/>
    <col min="29" max="29" width="15" style="7" bestFit="1" customWidth="1"/>
    <col min="30" max="30" width="14.140625" style="7" bestFit="1" customWidth="1"/>
    <col min="31" max="31" width="18" customWidth="1"/>
    <col min="32" max="32" width="16.7109375" customWidth="1"/>
    <col min="33" max="33" width="9.140625" style="136"/>
    <col min="34" max="85" width="9.140625" style="120"/>
  </cols>
  <sheetData>
    <row r="1" spans="1:85" s="7" customFormat="1" ht="18" customHeight="1">
      <c r="A1" s="14"/>
      <c r="B1" s="1"/>
      <c r="C1" s="161" t="s">
        <v>0</v>
      </c>
      <c r="D1" s="161" t="s">
        <v>0</v>
      </c>
      <c r="E1" s="143" t="s">
        <v>1</v>
      </c>
      <c r="F1" s="143"/>
      <c r="G1" s="143" t="s">
        <v>2</v>
      </c>
      <c r="H1" s="143"/>
      <c r="I1" s="143" t="s">
        <v>3</v>
      </c>
      <c r="J1" s="143"/>
      <c r="K1" s="143" t="s">
        <v>4</v>
      </c>
      <c r="L1" s="143"/>
      <c r="M1" s="143" t="s">
        <v>5</v>
      </c>
      <c r="N1" s="143"/>
      <c r="O1" s="143" t="s">
        <v>6</v>
      </c>
      <c r="P1" s="143"/>
      <c r="Q1" s="143" t="s">
        <v>7</v>
      </c>
      <c r="R1" s="143"/>
      <c r="S1" s="143" t="s">
        <v>49</v>
      </c>
      <c r="T1" s="143"/>
      <c r="U1" s="143" t="s">
        <v>8</v>
      </c>
      <c r="V1" s="143"/>
      <c r="W1" s="143" t="s">
        <v>96</v>
      </c>
      <c r="X1" s="143"/>
      <c r="Y1" s="146" t="s">
        <v>9</v>
      </c>
      <c r="Z1" s="146"/>
      <c r="AA1" s="144" t="s">
        <v>52</v>
      </c>
      <c r="AB1" s="145"/>
      <c r="AC1" s="147" t="s">
        <v>10</v>
      </c>
      <c r="AD1" s="147"/>
      <c r="AE1" s="142" t="s">
        <v>11</v>
      </c>
      <c r="AF1" s="142"/>
      <c r="AG1" s="137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</row>
    <row r="2" spans="1:85">
      <c r="B2" s="1"/>
      <c r="C2" s="141" t="s">
        <v>12</v>
      </c>
      <c r="D2" s="141" t="s">
        <v>13</v>
      </c>
      <c r="E2" s="3" t="s">
        <v>12</v>
      </c>
      <c r="F2" s="3" t="s">
        <v>13</v>
      </c>
      <c r="G2" s="3" t="s">
        <v>12</v>
      </c>
      <c r="H2" s="3" t="s">
        <v>13</v>
      </c>
      <c r="I2" s="3" t="s">
        <v>12</v>
      </c>
      <c r="J2" s="3" t="s">
        <v>13</v>
      </c>
      <c r="K2" s="3" t="s">
        <v>12</v>
      </c>
      <c r="L2" s="3" t="s">
        <v>13</v>
      </c>
      <c r="M2" s="3" t="s">
        <v>12</v>
      </c>
      <c r="N2" s="3" t="s">
        <v>13</v>
      </c>
      <c r="O2" s="3" t="s">
        <v>12</v>
      </c>
      <c r="P2" s="3" t="s">
        <v>13</v>
      </c>
      <c r="Q2" s="3" t="s">
        <v>12</v>
      </c>
      <c r="R2" s="3" t="s">
        <v>13</v>
      </c>
      <c r="S2" s="3" t="s">
        <v>12</v>
      </c>
      <c r="T2" s="3" t="s">
        <v>13</v>
      </c>
      <c r="U2" s="3" t="s">
        <v>12</v>
      </c>
      <c r="V2" s="3" t="s">
        <v>13</v>
      </c>
      <c r="W2" s="3" t="s">
        <v>12</v>
      </c>
      <c r="X2" s="4" t="s">
        <v>13</v>
      </c>
      <c r="Y2" s="126" t="s">
        <v>12</v>
      </c>
      <c r="Z2" s="126" t="s">
        <v>13</v>
      </c>
      <c r="AA2" s="126" t="s">
        <v>12</v>
      </c>
      <c r="AB2" s="126" t="s">
        <v>13</v>
      </c>
      <c r="AC2" s="126" t="s">
        <v>12</v>
      </c>
      <c r="AD2" s="126" t="s">
        <v>13</v>
      </c>
      <c r="AE2" s="126" t="s">
        <v>12</v>
      </c>
      <c r="AF2" s="126" t="s">
        <v>13</v>
      </c>
    </row>
    <row r="3" spans="1:85">
      <c r="A3" s="15"/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Y3" s="8"/>
      <c r="Z3" s="8"/>
      <c r="AA3" s="8"/>
      <c r="AB3" s="8"/>
      <c r="AC3" s="8"/>
      <c r="AD3" s="8"/>
      <c r="AE3" s="9"/>
      <c r="AF3" s="9"/>
    </row>
    <row r="4" spans="1:85" ht="15" customHeight="1">
      <c r="A4" s="162" t="s">
        <v>15</v>
      </c>
      <c r="B4" s="129" t="s">
        <v>16</v>
      </c>
      <c r="C4" s="11">
        <v>800</v>
      </c>
      <c r="D4" s="11">
        <v>700</v>
      </c>
      <c r="E4" s="11">
        <v>500</v>
      </c>
      <c r="F4" s="11">
        <v>450</v>
      </c>
      <c r="G4" s="11">
        <v>1100</v>
      </c>
      <c r="H4" s="11">
        <v>1000</v>
      </c>
      <c r="I4" s="11">
        <v>800</v>
      </c>
      <c r="J4" s="11">
        <v>700</v>
      </c>
      <c r="K4" s="11">
        <v>600</v>
      </c>
      <c r="L4" s="11">
        <v>700</v>
      </c>
      <c r="M4" s="11">
        <v>1000</v>
      </c>
      <c r="N4" s="11">
        <v>1100</v>
      </c>
      <c r="O4" s="11">
        <v>700</v>
      </c>
      <c r="P4" s="11">
        <v>600</v>
      </c>
      <c r="Q4" s="11">
        <v>700</v>
      </c>
      <c r="R4" s="11">
        <v>600</v>
      </c>
      <c r="S4" s="11">
        <v>200</v>
      </c>
      <c r="T4" s="11">
        <v>350</v>
      </c>
      <c r="U4" s="11">
        <v>750</v>
      </c>
      <c r="V4" s="11">
        <v>650</v>
      </c>
      <c r="W4" s="11">
        <v>450</v>
      </c>
      <c r="X4" s="127">
        <v>450</v>
      </c>
      <c r="Y4" s="11">
        <v>100</v>
      </c>
      <c r="Z4" s="11">
        <v>100</v>
      </c>
      <c r="AA4" s="11">
        <v>150</v>
      </c>
      <c r="AB4" s="11">
        <v>150</v>
      </c>
      <c r="AC4" s="127"/>
      <c r="AD4" s="127"/>
      <c r="AE4" s="130"/>
      <c r="AF4" s="134"/>
    </row>
    <row r="5" spans="1:85" ht="15" customHeight="1">
      <c r="A5" s="163" t="s">
        <v>15</v>
      </c>
      <c r="B5" s="131" t="s">
        <v>17</v>
      </c>
      <c r="C5" s="11">
        <v>300</v>
      </c>
      <c r="D5" s="11">
        <v>300</v>
      </c>
      <c r="E5" s="11">
        <v>250</v>
      </c>
      <c r="F5" s="11">
        <v>250</v>
      </c>
      <c r="G5" s="11">
        <v>400</v>
      </c>
      <c r="H5" s="11">
        <v>400</v>
      </c>
      <c r="I5" s="11">
        <v>250</v>
      </c>
      <c r="J5" s="11">
        <v>250</v>
      </c>
      <c r="K5" s="11">
        <v>200</v>
      </c>
      <c r="L5" s="11">
        <v>200</v>
      </c>
      <c r="M5" s="11">
        <v>350</v>
      </c>
      <c r="N5" s="11">
        <v>350</v>
      </c>
      <c r="O5" s="11">
        <v>200</v>
      </c>
      <c r="P5" s="11">
        <v>300</v>
      </c>
      <c r="Q5" s="11">
        <v>200</v>
      </c>
      <c r="R5" s="11">
        <v>300</v>
      </c>
      <c r="S5" s="11">
        <v>100</v>
      </c>
      <c r="T5" s="11">
        <v>150</v>
      </c>
      <c r="U5" s="11">
        <v>150</v>
      </c>
      <c r="V5" s="11">
        <v>150</v>
      </c>
      <c r="W5" s="11">
        <v>150</v>
      </c>
      <c r="X5" s="127">
        <v>150</v>
      </c>
      <c r="Y5" s="11">
        <v>50</v>
      </c>
      <c r="Z5" s="11">
        <v>50</v>
      </c>
      <c r="AA5" s="11">
        <v>100</v>
      </c>
      <c r="AB5" s="11">
        <v>100</v>
      </c>
      <c r="AC5" s="127"/>
      <c r="AD5" s="127"/>
      <c r="AE5" s="130"/>
      <c r="AF5" s="134"/>
    </row>
    <row r="6" spans="1:85" ht="15" customHeight="1">
      <c r="A6" s="163" t="s">
        <v>15</v>
      </c>
      <c r="B6" s="129" t="s">
        <v>18</v>
      </c>
      <c r="C6" s="11">
        <v>7</v>
      </c>
      <c r="D6" s="11">
        <v>1</v>
      </c>
      <c r="E6" s="11">
        <v>5</v>
      </c>
      <c r="F6" s="11">
        <v>4</v>
      </c>
      <c r="G6" s="11">
        <v>10</v>
      </c>
      <c r="H6" s="11">
        <v>7</v>
      </c>
      <c r="I6" s="11">
        <v>6</v>
      </c>
      <c r="J6" s="11">
        <v>5</v>
      </c>
      <c r="K6" s="11">
        <v>8</v>
      </c>
      <c r="L6" s="11">
        <v>7</v>
      </c>
      <c r="M6" s="11">
        <v>10</v>
      </c>
      <c r="N6" s="11">
        <v>9</v>
      </c>
      <c r="O6" s="11">
        <v>5</v>
      </c>
      <c r="P6" s="11">
        <v>4</v>
      </c>
      <c r="Q6" s="11">
        <v>5</v>
      </c>
      <c r="R6" s="11">
        <v>4</v>
      </c>
      <c r="S6" s="11">
        <v>3</v>
      </c>
      <c r="T6" s="11">
        <v>3</v>
      </c>
      <c r="U6" s="11">
        <v>5</v>
      </c>
      <c r="V6" s="11">
        <v>1</v>
      </c>
      <c r="W6" s="11">
        <v>5</v>
      </c>
      <c r="X6" s="127">
        <v>4</v>
      </c>
      <c r="Y6" s="11">
        <v>1</v>
      </c>
      <c r="Z6" s="11">
        <v>1</v>
      </c>
      <c r="AA6" s="11">
        <v>3</v>
      </c>
      <c r="AB6" s="11">
        <v>3</v>
      </c>
      <c r="AC6" s="127"/>
      <c r="AD6" s="127"/>
      <c r="AE6" s="130"/>
      <c r="AF6" s="134"/>
    </row>
    <row r="7" spans="1:85" ht="15" customHeight="1">
      <c r="A7" s="163" t="s">
        <v>15</v>
      </c>
      <c r="B7" s="129" t="s">
        <v>19</v>
      </c>
      <c r="C7" s="11">
        <v>150</v>
      </c>
      <c r="D7" s="11">
        <v>160</v>
      </c>
      <c r="E7" s="11">
        <v>120</v>
      </c>
      <c r="F7" s="11">
        <v>130</v>
      </c>
      <c r="G7" s="11">
        <v>250</v>
      </c>
      <c r="H7" s="11">
        <v>260</v>
      </c>
      <c r="I7" s="11">
        <v>150</v>
      </c>
      <c r="J7" s="11">
        <v>180</v>
      </c>
      <c r="K7" s="11">
        <v>140</v>
      </c>
      <c r="L7" s="11">
        <v>155</v>
      </c>
      <c r="M7" s="11">
        <v>220</v>
      </c>
      <c r="N7" s="11">
        <v>260</v>
      </c>
      <c r="O7" s="11">
        <v>150</v>
      </c>
      <c r="P7" s="11">
        <v>175</v>
      </c>
      <c r="Q7" s="11">
        <v>150</v>
      </c>
      <c r="R7" s="11">
        <v>175</v>
      </c>
      <c r="S7" s="11">
        <v>80</v>
      </c>
      <c r="T7" s="11">
        <v>80</v>
      </c>
      <c r="U7" s="11">
        <v>100</v>
      </c>
      <c r="V7" s="11">
        <v>175</v>
      </c>
      <c r="W7" s="11">
        <v>120</v>
      </c>
      <c r="X7" s="127">
        <v>135</v>
      </c>
      <c r="Y7" s="11">
        <v>50</v>
      </c>
      <c r="Z7" s="11">
        <v>50</v>
      </c>
      <c r="AA7" s="11">
        <v>50</v>
      </c>
      <c r="AB7" s="11">
        <v>50</v>
      </c>
      <c r="AC7" s="127"/>
      <c r="AD7" s="127"/>
      <c r="AE7" s="130"/>
      <c r="AF7" s="134"/>
    </row>
    <row r="8" spans="1:85" ht="15" customHeight="1">
      <c r="A8" s="163" t="s">
        <v>15</v>
      </c>
      <c r="B8" s="129" t="s">
        <v>81</v>
      </c>
      <c r="C8" s="11">
        <v>180</v>
      </c>
      <c r="D8" s="11">
        <v>180</v>
      </c>
      <c r="E8" s="11">
        <v>180</v>
      </c>
      <c r="F8" s="11">
        <v>180</v>
      </c>
      <c r="G8" s="11">
        <v>180</v>
      </c>
      <c r="H8" s="11">
        <v>180</v>
      </c>
      <c r="I8" s="11">
        <v>180</v>
      </c>
      <c r="J8" s="11">
        <v>180</v>
      </c>
      <c r="K8" s="11">
        <v>180</v>
      </c>
      <c r="L8" s="11">
        <v>180</v>
      </c>
      <c r="M8" s="11">
        <v>180</v>
      </c>
      <c r="N8" s="11">
        <v>180</v>
      </c>
      <c r="O8" s="11">
        <v>180</v>
      </c>
      <c r="P8" s="11">
        <v>180</v>
      </c>
      <c r="Q8" s="11">
        <v>180</v>
      </c>
      <c r="R8" s="11">
        <v>180</v>
      </c>
      <c r="S8" s="11">
        <v>180</v>
      </c>
      <c r="T8" s="11">
        <v>180</v>
      </c>
      <c r="U8" s="11">
        <v>180</v>
      </c>
      <c r="V8" s="11">
        <v>180</v>
      </c>
      <c r="W8" s="11">
        <v>180</v>
      </c>
      <c r="X8" s="11">
        <v>180</v>
      </c>
      <c r="Y8" s="11">
        <v>100</v>
      </c>
      <c r="Z8" s="11">
        <v>100</v>
      </c>
      <c r="AA8" s="11">
        <v>180</v>
      </c>
      <c r="AB8" s="11">
        <v>180</v>
      </c>
      <c r="AC8" s="127"/>
      <c r="AD8" s="127"/>
      <c r="AE8" s="130"/>
      <c r="AF8" s="134"/>
    </row>
    <row r="9" spans="1:85" ht="15" customHeight="1">
      <c r="A9" s="151" t="s">
        <v>20</v>
      </c>
      <c r="B9" s="43" t="s">
        <v>16</v>
      </c>
      <c r="C9" s="43">
        <v>800</v>
      </c>
      <c r="D9" s="43">
        <v>700</v>
      </c>
      <c r="E9" s="43">
        <v>500</v>
      </c>
      <c r="F9" s="43">
        <v>450</v>
      </c>
      <c r="G9" s="43">
        <v>1100</v>
      </c>
      <c r="H9" s="43">
        <v>900</v>
      </c>
      <c r="I9" s="43">
        <v>800</v>
      </c>
      <c r="J9" s="43">
        <v>700</v>
      </c>
      <c r="K9" s="43">
        <v>800</v>
      </c>
      <c r="L9" s="43">
        <v>800</v>
      </c>
      <c r="M9" s="43">
        <v>1100</v>
      </c>
      <c r="N9" s="43">
        <v>1000</v>
      </c>
      <c r="O9" s="43">
        <v>700</v>
      </c>
      <c r="P9" s="43">
        <v>600</v>
      </c>
      <c r="Q9" s="43"/>
      <c r="R9" s="43"/>
      <c r="S9" s="43">
        <v>200</v>
      </c>
      <c r="T9" s="43">
        <v>250</v>
      </c>
      <c r="U9" s="43">
        <v>750</v>
      </c>
      <c r="V9" s="43">
        <v>650</v>
      </c>
      <c r="W9" s="43">
        <v>450</v>
      </c>
      <c r="X9" s="128">
        <v>450</v>
      </c>
      <c r="Y9" s="43">
        <v>100</v>
      </c>
      <c r="Z9" s="43">
        <v>100</v>
      </c>
      <c r="AA9" s="43">
        <v>150</v>
      </c>
      <c r="AB9" s="43">
        <v>150</v>
      </c>
      <c r="AC9" s="128"/>
      <c r="AD9" s="128"/>
      <c r="AE9" s="132"/>
      <c r="AF9" s="135"/>
    </row>
    <row r="10" spans="1:85" ht="15" customHeight="1">
      <c r="A10" s="152"/>
      <c r="B10" s="43" t="s">
        <v>17</v>
      </c>
      <c r="C10" s="43">
        <v>300</v>
      </c>
      <c r="D10" s="43">
        <v>300</v>
      </c>
      <c r="E10" s="43">
        <v>250</v>
      </c>
      <c r="F10" s="43">
        <v>250</v>
      </c>
      <c r="G10" s="43">
        <v>400</v>
      </c>
      <c r="H10" s="43">
        <v>400</v>
      </c>
      <c r="I10" s="43">
        <v>250</v>
      </c>
      <c r="J10" s="43">
        <v>300</v>
      </c>
      <c r="K10" s="43">
        <v>200</v>
      </c>
      <c r="L10" s="43">
        <v>250</v>
      </c>
      <c r="M10" s="43">
        <v>400</v>
      </c>
      <c r="N10" s="43">
        <v>400</v>
      </c>
      <c r="O10" s="43">
        <v>200</v>
      </c>
      <c r="P10" s="43">
        <v>250</v>
      </c>
      <c r="Q10" s="43"/>
      <c r="R10" s="43"/>
      <c r="S10" s="43">
        <v>100</v>
      </c>
      <c r="T10" s="43">
        <v>150</v>
      </c>
      <c r="U10" s="43">
        <v>150</v>
      </c>
      <c r="V10" s="43">
        <v>150</v>
      </c>
      <c r="W10" s="43">
        <v>150</v>
      </c>
      <c r="X10" s="128">
        <v>150</v>
      </c>
      <c r="Y10" s="43">
        <v>50</v>
      </c>
      <c r="Z10" s="43">
        <v>50</v>
      </c>
      <c r="AA10" s="43">
        <v>100</v>
      </c>
      <c r="AB10" s="43">
        <v>100</v>
      </c>
      <c r="AC10" s="128"/>
      <c r="AD10" s="128"/>
      <c r="AE10" s="132"/>
      <c r="AF10" s="135"/>
    </row>
    <row r="11" spans="1:85" ht="15" customHeight="1">
      <c r="A11" s="152"/>
      <c r="B11" s="43" t="s">
        <v>18</v>
      </c>
      <c r="C11" s="43">
        <v>7</v>
      </c>
      <c r="D11" s="43">
        <v>1</v>
      </c>
      <c r="E11" s="43">
        <v>5</v>
      </c>
      <c r="F11" s="43">
        <v>4</v>
      </c>
      <c r="G11" s="43">
        <v>10</v>
      </c>
      <c r="H11" s="43">
        <v>7</v>
      </c>
      <c r="I11" s="43">
        <v>6</v>
      </c>
      <c r="J11" s="43">
        <v>6</v>
      </c>
      <c r="K11" s="43">
        <v>8</v>
      </c>
      <c r="L11" s="43">
        <v>7</v>
      </c>
      <c r="M11" s="43">
        <v>10</v>
      </c>
      <c r="N11" s="43">
        <v>9</v>
      </c>
      <c r="O11" s="43">
        <v>5</v>
      </c>
      <c r="P11" s="43">
        <v>4</v>
      </c>
      <c r="Q11" s="43"/>
      <c r="R11" s="43"/>
      <c r="S11" s="43">
        <v>3</v>
      </c>
      <c r="T11" s="43">
        <v>3</v>
      </c>
      <c r="U11" s="43">
        <v>5</v>
      </c>
      <c r="V11" s="43">
        <v>1</v>
      </c>
      <c r="W11" s="43">
        <v>5</v>
      </c>
      <c r="X11" s="128">
        <v>4</v>
      </c>
      <c r="Y11" s="43">
        <v>1</v>
      </c>
      <c r="Z11" s="43">
        <v>1</v>
      </c>
      <c r="AA11" s="43">
        <v>3</v>
      </c>
      <c r="AB11" s="43">
        <v>3</v>
      </c>
      <c r="AC11" s="128"/>
      <c r="AD11" s="128"/>
      <c r="AE11" s="132"/>
      <c r="AF11" s="135"/>
    </row>
    <row r="12" spans="1:85" ht="15" customHeight="1">
      <c r="A12" s="152"/>
      <c r="B12" s="43" t="s">
        <v>19</v>
      </c>
      <c r="C12" s="43">
        <v>150</v>
      </c>
      <c r="D12" s="43">
        <v>160</v>
      </c>
      <c r="E12" s="43">
        <v>120</v>
      </c>
      <c r="F12" s="43">
        <v>130</v>
      </c>
      <c r="G12" s="43">
        <v>250</v>
      </c>
      <c r="H12" s="43">
        <v>240</v>
      </c>
      <c r="I12" s="43">
        <v>150</v>
      </c>
      <c r="J12" s="43">
        <v>150</v>
      </c>
      <c r="K12" s="43">
        <v>140</v>
      </c>
      <c r="L12" s="43">
        <v>150</v>
      </c>
      <c r="M12" s="43">
        <v>220</v>
      </c>
      <c r="N12" s="43">
        <v>240</v>
      </c>
      <c r="O12" s="43">
        <v>150</v>
      </c>
      <c r="P12" s="43">
        <v>160</v>
      </c>
      <c r="Q12" s="43"/>
      <c r="R12" s="43"/>
      <c r="S12" s="43">
        <v>80</v>
      </c>
      <c r="T12" s="43">
        <v>80</v>
      </c>
      <c r="U12" s="43">
        <v>100</v>
      </c>
      <c r="V12" s="43">
        <v>110</v>
      </c>
      <c r="W12" s="43">
        <v>120</v>
      </c>
      <c r="X12" s="128">
        <v>135</v>
      </c>
      <c r="Y12" s="43">
        <v>50</v>
      </c>
      <c r="Z12" s="43">
        <v>50</v>
      </c>
      <c r="AA12" s="43">
        <v>50</v>
      </c>
      <c r="AB12" s="43">
        <v>50</v>
      </c>
      <c r="AC12" s="128"/>
      <c r="AD12" s="128"/>
      <c r="AE12" s="132"/>
      <c r="AF12" s="135"/>
    </row>
    <row r="13" spans="1:85" ht="15" customHeight="1">
      <c r="A13" s="153"/>
      <c r="B13" s="43" t="s">
        <v>81</v>
      </c>
      <c r="C13" s="43">
        <v>180</v>
      </c>
      <c r="D13" s="43">
        <v>180</v>
      </c>
      <c r="E13" s="43">
        <v>180</v>
      </c>
      <c r="F13" s="43">
        <v>180</v>
      </c>
      <c r="G13" s="43">
        <v>180</v>
      </c>
      <c r="H13" s="43">
        <v>180</v>
      </c>
      <c r="I13" s="43">
        <v>180</v>
      </c>
      <c r="J13" s="43">
        <v>180</v>
      </c>
      <c r="K13" s="43">
        <v>180</v>
      </c>
      <c r="L13" s="43">
        <v>180</v>
      </c>
      <c r="M13" s="43">
        <v>180</v>
      </c>
      <c r="N13" s="43">
        <v>180</v>
      </c>
      <c r="O13" s="43">
        <v>180</v>
      </c>
      <c r="P13" s="43">
        <v>180</v>
      </c>
      <c r="Q13" s="43"/>
      <c r="R13" s="43"/>
      <c r="S13" s="43">
        <v>180</v>
      </c>
      <c r="T13" s="43">
        <v>180</v>
      </c>
      <c r="U13" s="43">
        <v>180</v>
      </c>
      <c r="V13" s="43">
        <v>180</v>
      </c>
      <c r="W13" s="43">
        <v>180</v>
      </c>
      <c r="X13" s="43">
        <v>180</v>
      </c>
      <c r="Y13" s="43">
        <v>100</v>
      </c>
      <c r="Z13" s="43">
        <v>100</v>
      </c>
      <c r="AA13" s="43">
        <v>180</v>
      </c>
      <c r="AB13" s="43">
        <v>180</v>
      </c>
      <c r="AC13" s="128"/>
      <c r="AD13" s="128"/>
      <c r="AE13" s="132"/>
      <c r="AF13" s="135"/>
    </row>
    <row r="14" spans="1:85" ht="15" customHeight="1">
      <c r="A14" s="148" t="s">
        <v>21</v>
      </c>
      <c r="B14" s="129" t="s">
        <v>16</v>
      </c>
      <c r="C14" s="11">
        <v>900</v>
      </c>
      <c r="D14" s="11">
        <v>800</v>
      </c>
      <c r="E14" s="11">
        <v>500</v>
      </c>
      <c r="F14" s="11">
        <v>450</v>
      </c>
      <c r="G14" s="11">
        <v>1100</v>
      </c>
      <c r="H14" s="11">
        <v>1000</v>
      </c>
      <c r="I14" s="11">
        <v>800</v>
      </c>
      <c r="J14" s="11">
        <v>700</v>
      </c>
      <c r="K14" s="11">
        <v>800</v>
      </c>
      <c r="L14" s="11">
        <v>700</v>
      </c>
      <c r="M14" s="11">
        <v>1100</v>
      </c>
      <c r="N14" s="11">
        <v>1000</v>
      </c>
      <c r="O14" s="11">
        <v>700</v>
      </c>
      <c r="P14" s="11">
        <v>600</v>
      </c>
      <c r="Q14" s="11">
        <v>700</v>
      </c>
      <c r="R14" s="11">
        <v>700</v>
      </c>
      <c r="S14" s="11">
        <v>200</v>
      </c>
      <c r="T14" s="11">
        <v>350</v>
      </c>
      <c r="U14" s="11">
        <v>750</v>
      </c>
      <c r="V14" s="11">
        <v>750</v>
      </c>
      <c r="W14" s="11">
        <v>450</v>
      </c>
      <c r="X14" s="127">
        <v>450</v>
      </c>
      <c r="Y14" s="11">
        <v>100</v>
      </c>
      <c r="Z14" s="11">
        <v>100</v>
      </c>
      <c r="AA14" s="11">
        <v>150</v>
      </c>
      <c r="AB14" s="11">
        <v>150</v>
      </c>
      <c r="AC14" s="127"/>
      <c r="AD14" s="127"/>
      <c r="AE14" s="130"/>
      <c r="AF14" s="134"/>
    </row>
    <row r="15" spans="1:85" ht="15" customHeight="1">
      <c r="A15" s="149"/>
      <c r="B15" s="131" t="s">
        <v>17</v>
      </c>
      <c r="C15" s="11">
        <v>300</v>
      </c>
      <c r="D15" s="11">
        <v>300</v>
      </c>
      <c r="E15" s="11">
        <v>250</v>
      </c>
      <c r="F15" s="11">
        <v>250</v>
      </c>
      <c r="G15" s="11">
        <v>400</v>
      </c>
      <c r="H15" s="11">
        <v>400</v>
      </c>
      <c r="I15" s="11">
        <v>250</v>
      </c>
      <c r="J15" s="11">
        <v>300</v>
      </c>
      <c r="K15" s="11">
        <v>200</v>
      </c>
      <c r="L15" s="11">
        <v>250</v>
      </c>
      <c r="M15" s="11">
        <v>400</v>
      </c>
      <c r="N15" s="11">
        <v>400</v>
      </c>
      <c r="O15" s="11">
        <v>200</v>
      </c>
      <c r="P15" s="11">
        <v>250</v>
      </c>
      <c r="Q15" s="11">
        <v>200</v>
      </c>
      <c r="R15" s="11">
        <v>300</v>
      </c>
      <c r="S15" s="11">
        <v>100</v>
      </c>
      <c r="T15" s="11">
        <v>150</v>
      </c>
      <c r="U15" s="11">
        <v>150</v>
      </c>
      <c r="V15" s="11">
        <v>150</v>
      </c>
      <c r="W15" s="11">
        <v>150</v>
      </c>
      <c r="X15" s="127">
        <v>150</v>
      </c>
      <c r="Y15" s="11">
        <v>50</v>
      </c>
      <c r="Z15" s="11">
        <v>50</v>
      </c>
      <c r="AA15" s="11">
        <v>100</v>
      </c>
      <c r="AB15" s="11">
        <v>100</v>
      </c>
      <c r="AC15" s="127"/>
      <c r="AD15" s="127"/>
      <c r="AE15" s="130"/>
      <c r="AF15" s="134"/>
    </row>
    <row r="16" spans="1:85" ht="15" customHeight="1">
      <c r="A16" s="149"/>
      <c r="B16" s="129" t="s">
        <v>18</v>
      </c>
      <c r="C16" s="11">
        <v>7</v>
      </c>
      <c r="D16" s="11">
        <v>1</v>
      </c>
      <c r="E16" s="11">
        <v>5</v>
      </c>
      <c r="F16" s="11">
        <v>4</v>
      </c>
      <c r="G16" s="11">
        <v>10</v>
      </c>
      <c r="H16" s="11">
        <v>7</v>
      </c>
      <c r="I16" s="11">
        <v>6</v>
      </c>
      <c r="J16" s="11">
        <v>5</v>
      </c>
      <c r="K16" s="11">
        <v>8</v>
      </c>
      <c r="L16" s="11">
        <v>7</v>
      </c>
      <c r="M16" s="11">
        <v>10</v>
      </c>
      <c r="N16" s="11">
        <v>9</v>
      </c>
      <c r="O16" s="11">
        <v>5</v>
      </c>
      <c r="P16" s="11">
        <v>4</v>
      </c>
      <c r="Q16" s="11">
        <v>5</v>
      </c>
      <c r="R16" s="11">
        <v>4</v>
      </c>
      <c r="S16" s="11">
        <v>3</v>
      </c>
      <c r="T16" s="11">
        <v>3</v>
      </c>
      <c r="U16" s="11">
        <v>5</v>
      </c>
      <c r="V16" s="11">
        <v>1</v>
      </c>
      <c r="W16" s="11">
        <v>5</v>
      </c>
      <c r="X16" s="127">
        <v>4</v>
      </c>
      <c r="Y16" s="11">
        <v>1</v>
      </c>
      <c r="Z16" s="11">
        <v>1</v>
      </c>
      <c r="AA16" s="11">
        <v>3</v>
      </c>
      <c r="AB16" s="11">
        <v>3</v>
      </c>
      <c r="AC16" s="127"/>
      <c r="AD16" s="127"/>
      <c r="AE16" s="130"/>
      <c r="AF16" s="134"/>
    </row>
    <row r="17" spans="1:85" ht="15" customHeight="1">
      <c r="A17" s="149"/>
      <c r="B17" s="129" t="s">
        <v>19</v>
      </c>
      <c r="C17" s="11">
        <v>160</v>
      </c>
      <c r="D17" s="11">
        <v>215</v>
      </c>
      <c r="E17" s="11">
        <v>120</v>
      </c>
      <c r="F17" s="11">
        <v>130</v>
      </c>
      <c r="G17" s="11">
        <v>250</v>
      </c>
      <c r="H17" s="11">
        <v>260</v>
      </c>
      <c r="I17" s="11">
        <v>150</v>
      </c>
      <c r="J17" s="11">
        <v>160</v>
      </c>
      <c r="K17" s="11">
        <v>140</v>
      </c>
      <c r="L17" s="11">
        <v>150</v>
      </c>
      <c r="M17" s="11">
        <v>220</v>
      </c>
      <c r="N17" s="11">
        <v>230</v>
      </c>
      <c r="O17" s="11">
        <v>150</v>
      </c>
      <c r="P17" s="11">
        <v>160</v>
      </c>
      <c r="Q17" s="11">
        <v>150</v>
      </c>
      <c r="R17" s="11">
        <v>160</v>
      </c>
      <c r="S17" s="11">
        <v>80</v>
      </c>
      <c r="T17" s="11">
        <v>80</v>
      </c>
      <c r="U17" s="11">
        <v>100</v>
      </c>
      <c r="V17" s="11">
        <v>110</v>
      </c>
      <c r="W17" s="11">
        <v>120</v>
      </c>
      <c r="X17" s="127">
        <v>135</v>
      </c>
      <c r="Y17" s="11">
        <v>50</v>
      </c>
      <c r="Z17" s="11">
        <v>50</v>
      </c>
      <c r="AA17" s="11">
        <v>50</v>
      </c>
      <c r="AB17" s="11">
        <v>50</v>
      </c>
      <c r="AC17" s="127"/>
      <c r="AD17" s="127"/>
      <c r="AE17" s="130"/>
      <c r="AF17" s="134"/>
    </row>
    <row r="18" spans="1:85" ht="15" customHeight="1">
      <c r="A18" s="150"/>
      <c r="B18" s="129" t="s">
        <v>81</v>
      </c>
      <c r="C18" s="11">
        <v>180</v>
      </c>
      <c r="D18" s="11">
        <v>180</v>
      </c>
      <c r="E18" s="11">
        <v>180</v>
      </c>
      <c r="F18" s="11">
        <v>180</v>
      </c>
      <c r="G18" s="11">
        <v>180</v>
      </c>
      <c r="H18" s="11">
        <v>180</v>
      </c>
      <c r="I18" s="11">
        <v>180</v>
      </c>
      <c r="J18" s="11">
        <v>180</v>
      </c>
      <c r="K18" s="11">
        <v>180</v>
      </c>
      <c r="L18" s="11">
        <v>180</v>
      </c>
      <c r="M18" s="11">
        <v>180</v>
      </c>
      <c r="N18" s="11">
        <v>180</v>
      </c>
      <c r="O18" s="11">
        <v>180</v>
      </c>
      <c r="P18" s="11">
        <v>180</v>
      </c>
      <c r="Q18" s="11">
        <v>180</v>
      </c>
      <c r="R18" s="11">
        <v>180</v>
      </c>
      <c r="S18" s="11">
        <v>180</v>
      </c>
      <c r="T18" s="11">
        <v>180</v>
      </c>
      <c r="U18" s="11">
        <v>180</v>
      </c>
      <c r="V18" s="11">
        <v>180</v>
      </c>
      <c r="W18" s="11">
        <v>180</v>
      </c>
      <c r="X18" s="11">
        <v>180</v>
      </c>
      <c r="Y18" s="11">
        <v>100</v>
      </c>
      <c r="Z18" s="11">
        <v>100</v>
      </c>
      <c r="AA18" s="11">
        <v>180</v>
      </c>
      <c r="AB18" s="11">
        <v>180</v>
      </c>
      <c r="AC18" s="127"/>
      <c r="AD18" s="127"/>
      <c r="AE18" s="130"/>
      <c r="AF18" s="134"/>
    </row>
    <row r="19" spans="1:85" ht="15" customHeight="1">
      <c r="A19" s="151" t="s">
        <v>22</v>
      </c>
      <c r="B19" s="43" t="s">
        <v>23</v>
      </c>
      <c r="C19" s="43">
        <v>900</v>
      </c>
      <c r="D19" s="43">
        <v>900</v>
      </c>
      <c r="E19" s="43">
        <v>500</v>
      </c>
      <c r="F19" s="43">
        <v>450</v>
      </c>
      <c r="G19" s="43">
        <v>1300</v>
      </c>
      <c r="H19" s="43">
        <v>1200</v>
      </c>
      <c r="I19" s="43">
        <v>800</v>
      </c>
      <c r="J19" s="43">
        <v>750</v>
      </c>
      <c r="K19" s="43">
        <v>800</v>
      </c>
      <c r="L19" s="43">
        <v>700</v>
      </c>
      <c r="M19" s="43">
        <v>1200</v>
      </c>
      <c r="N19" s="43">
        <v>1100</v>
      </c>
      <c r="O19" s="43">
        <v>800</v>
      </c>
      <c r="P19" s="43">
        <v>750</v>
      </c>
      <c r="Q19" s="43">
        <v>800</v>
      </c>
      <c r="R19" s="43">
        <v>750</v>
      </c>
      <c r="S19" s="43">
        <v>200</v>
      </c>
      <c r="T19" s="43">
        <v>350</v>
      </c>
      <c r="U19" s="43">
        <v>750</v>
      </c>
      <c r="V19" s="43">
        <v>650</v>
      </c>
      <c r="W19" s="43">
        <v>450</v>
      </c>
      <c r="X19" s="128">
        <v>450</v>
      </c>
      <c r="Y19" s="43">
        <v>100</v>
      </c>
      <c r="Z19" s="43">
        <v>100</v>
      </c>
      <c r="AA19" s="43">
        <v>150</v>
      </c>
      <c r="AB19" s="43">
        <v>150</v>
      </c>
      <c r="AC19" s="128"/>
      <c r="AD19" s="128"/>
      <c r="AE19" s="132"/>
      <c r="AF19" s="135"/>
    </row>
    <row r="20" spans="1:85" ht="15" customHeight="1">
      <c r="A20" s="152"/>
      <c r="B20" s="43" t="s">
        <v>17</v>
      </c>
      <c r="C20" s="43">
        <v>300</v>
      </c>
      <c r="D20" s="43">
        <v>300</v>
      </c>
      <c r="E20" s="43">
        <v>250</v>
      </c>
      <c r="F20" s="43">
        <v>250</v>
      </c>
      <c r="G20" s="43">
        <v>450</v>
      </c>
      <c r="H20" s="43">
        <v>450</v>
      </c>
      <c r="I20" s="43">
        <v>300</v>
      </c>
      <c r="J20" s="43">
        <v>300</v>
      </c>
      <c r="K20" s="43">
        <v>200</v>
      </c>
      <c r="L20" s="43">
        <v>250</v>
      </c>
      <c r="M20" s="43">
        <v>400</v>
      </c>
      <c r="N20" s="43">
        <v>400</v>
      </c>
      <c r="O20" s="43">
        <v>300</v>
      </c>
      <c r="P20" s="43">
        <v>300</v>
      </c>
      <c r="Q20" s="43"/>
      <c r="R20" s="43"/>
      <c r="S20" s="43">
        <v>100</v>
      </c>
      <c r="T20" s="43">
        <v>150</v>
      </c>
      <c r="U20" s="43">
        <v>150</v>
      </c>
      <c r="V20" s="43">
        <v>150</v>
      </c>
      <c r="W20" s="43">
        <v>150</v>
      </c>
      <c r="X20" s="128">
        <v>150</v>
      </c>
      <c r="Y20" s="43">
        <v>50</v>
      </c>
      <c r="Z20" s="43">
        <v>50</v>
      </c>
      <c r="AA20" s="43">
        <v>100</v>
      </c>
      <c r="AB20" s="43">
        <v>100</v>
      </c>
      <c r="AC20" s="128"/>
      <c r="AD20" s="128"/>
      <c r="AE20" s="132"/>
      <c r="AF20" s="135"/>
    </row>
    <row r="21" spans="1:85" ht="15" customHeight="1">
      <c r="A21" s="152"/>
      <c r="B21" s="43" t="s">
        <v>18</v>
      </c>
      <c r="C21" s="43">
        <v>7</v>
      </c>
      <c r="D21" s="43">
        <v>1</v>
      </c>
      <c r="E21" s="43">
        <v>5</v>
      </c>
      <c r="F21" s="43">
        <v>4</v>
      </c>
      <c r="G21" s="43">
        <v>10</v>
      </c>
      <c r="H21" s="43">
        <v>7</v>
      </c>
      <c r="I21" s="43">
        <v>6</v>
      </c>
      <c r="J21" s="43">
        <v>5</v>
      </c>
      <c r="K21" s="43">
        <v>8</v>
      </c>
      <c r="L21" s="43">
        <v>8</v>
      </c>
      <c r="M21" s="43">
        <v>10</v>
      </c>
      <c r="N21" s="43">
        <v>7</v>
      </c>
      <c r="O21" s="43">
        <v>6</v>
      </c>
      <c r="P21" s="43">
        <v>5</v>
      </c>
      <c r="Q21" s="43">
        <v>5</v>
      </c>
      <c r="R21" s="43">
        <v>4</v>
      </c>
      <c r="S21" s="43">
        <v>3</v>
      </c>
      <c r="T21" s="43">
        <v>3</v>
      </c>
      <c r="U21" s="43">
        <v>5</v>
      </c>
      <c r="V21" s="43">
        <v>1</v>
      </c>
      <c r="W21" s="43">
        <v>5</v>
      </c>
      <c r="X21" s="128">
        <v>4</v>
      </c>
      <c r="Y21" s="43">
        <v>1</v>
      </c>
      <c r="Z21" s="43">
        <v>1</v>
      </c>
      <c r="AA21" s="43">
        <v>3</v>
      </c>
      <c r="AB21" s="43">
        <v>3</v>
      </c>
      <c r="AC21" s="128"/>
      <c r="AD21" s="128"/>
      <c r="AE21" s="132"/>
      <c r="AF21" s="135"/>
    </row>
    <row r="22" spans="1:85" ht="15" customHeight="1">
      <c r="A22" s="152"/>
      <c r="B22" s="43" t="s">
        <v>19</v>
      </c>
      <c r="C22" s="43">
        <v>180</v>
      </c>
      <c r="D22" s="43">
        <v>220</v>
      </c>
      <c r="E22" s="43">
        <v>120</v>
      </c>
      <c r="F22" s="43">
        <v>135</v>
      </c>
      <c r="G22" s="43">
        <v>250</v>
      </c>
      <c r="H22" s="43">
        <v>300</v>
      </c>
      <c r="I22" s="43">
        <v>150</v>
      </c>
      <c r="J22" s="43">
        <v>150</v>
      </c>
      <c r="K22" s="43">
        <v>140</v>
      </c>
      <c r="L22" s="43">
        <v>155</v>
      </c>
      <c r="M22" s="43">
        <v>220</v>
      </c>
      <c r="N22" s="43">
        <v>300</v>
      </c>
      <c r="O22" s="43">
        <v>150</v>
      </c>
      <c r="P22" s="43">
        <v>160</v>
      </c>
      <c r="Q22" s="43">
        <v>150</v>
      </c>
      <c r="R22" s="43">
        <v>160</v>
      </c>
      <c r="S22" s="43">
        <v>80</v>
      </c>
      <c r="T22" s="43">
        <v>80</v>
      </c>
      <c r="U22" s="43">
        <v>100</v>
      </c>
      <c r="V22" s="43">
        <v>110</v>
      </c>
      <c r="W22" s="43">
        <v>120</v>
      </c>
      <c r="X22" s="128">
        <v>135</v>
      </c>
      <c r="Y22" s="43">
        <v>50</v>
      </c>
      <c r="Z22" s="43">
        <v>50</v>
      </c>
      <c r="AA22" s="43">
        <v>50</v>
      </c>
      <c r="AB22" s="43">
        <v>50</v>
      </c>
      <c r="AC22" s="128"/>
      <c r="AD22" s="128"/>
      <c r="AE22" s="132"/>
      <c r="AF22" s="135"/>
    </row>
    <row r="23" spans="1:85" s="133" customFormat="1" ht="15" customHeight="1">
      <c r="A23" s="153"/>
      <c r="B23" s="43" t="s">
        <v>81</v>
      </c>
      <c r="C23" s="43">
        <v>180</v>
      </c>
      <c r="D23" s="43">
        <v>180</v>
      </c>
      <c r="E23" s="43">
        <v>180</v>
      </c>
      <c r="F23" s="43">
        <v>180</v>
      </c>
      <c r="G23" s="43">
        <v>180</v>
      </c>
      <c r="H23" s="43">
        <v>180</v>
      </c>
      <c r="I23" s="43">
        <v>180</v>
      </c>
      <c r="J23" s="43">
        <v>180</v>
      </c>
      <c r="K23" s="43">
        <v>180</v>
      </c>
      <c r="L23" s="43">
        <v>180</v>
      </c>
      <c r="M23" s="43">
        <v>180</v>
      </c>
      <c r="N23" s="43">
        <v>180</v>
      </c>
      <c r="O23" s="43">
        <v>180</v>
      </c>
      <c r="P23" s="43">
        <v>180</v>
      </c>
      <c r="Q23" s="43">
        <v>180</v>
      </c>
      <c r="R23" s="43">
        <v>180</v>
      </c>
      <c r="S23" s="43">
        <v>180</v>
      </c>
      <c r="T23" s="43">
        <v>180</v>
      </c>
      <c r="U23" s="43">
        <v>180</v>
      </c>
      <c r="V23" s="43">
        <v>180</v>
      </c>
      <c r="W23" s="43">
        <v>180</v>
      </c>
      <c r="X23" s="43">
        <v>180</v>
      </c>
      <c r="Y23" s="43">
        <v>100</v>
      </c>
      <c r="Z23" s="43">
        <v>100</v>
      </c>
      <c r="AA23" s="43">
        <v>180</v>
      </c>
      <c r="AB23" s="43">
        <v>180</v>
      </c>
      <c r="AC23" s="128"/>
      <c r="AD23" s="128"/>
      <c r="AE23" s="132"/>
      <c r="AF23" s="135"/>
      <c r="AG23" s="136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</row>
    <row r="24" spans="1:85" ht="24.75" customHeight="1">
      <c r="A24" s="148" t="s">
        <v>24</v>
      </c>
      <c r="B24" s="129" t="s">
        <v>23</v>
      </c>
      <c r="C24" s="11">
        <v>900</v>
      </c>
      <c r="D24" s="11">
        <v>850</v>
      </c>
      <c r="E24" s="11">
        <v>550</v>
      </c>
      <c r="F24" s="11">
        <v>500</v>
      </c>
      <c r="G24" s="11">
        <v>1300</v>
      </c>
      <c r="H24" s="11">
        <v>1200</v>
      </c>
      <c r="I24" s="11">
        <v>800</v>
      </c>
      <c r="J24" s="11">
        <v>750</v>
      </c>
      <c r="K24" s="11">
        <v>800</v>
      </c>
      <c r="L24" s="11">
        <v>750</v>
      </c>
      <c r="M24" s="11">
        <v>1200</v>
      </c>
      <c r="N24" s="11">
        <v>1200</v>
      </c>
      <c r="O24" s="11">
        <v>800</v>
      </c>
      <c r="P24" s="11">
        <v>700</v>
      </c>
      <c r="Q24" s="11"/>
      <c r="R24" s="11"/>
      <c r="S24" s="11">
        <v>200</v>
      </c>
      <c r="T24" s="11">
        <v>350</v>
      </c>
      <c r="U24" s="11">
        <v>750</v>
      </c>
      <c r="V24" s="11">
        <v>650</v>
      </c>
      <c r="W24" s="11">
        <v>450</v>
      </c>
      <c r="X24" s="127">
        <v>450</v>
      </c>
      <c r="Y24" s="11">
        <v>100</v>
      </c>
      <c r="Z24" s="11">
        <v>100</v>
      </c>
      <c r="AA24" s="11">
        <v>150</v>
      </c>
      <c r="AB24" s="11">
        <v>150</v>
      </c>
      <c r="AC24" s="127"/>
      <c r="AD24" s="127"/>
      <c r="AE24" s="130"/>
      <c r="AF24" s="134"/>
    </row>
    <row r="25" spans="1:85" ht="15" customHeight="1">
      <c r="A25" s="149"/>
      <c r="B25" s="131" t="s">
        <v>17</v>
      </c>
      <c r="C25" s="11">
        <v>300</v>
      </c>
      <c r="D25" s="11">
        <v>300</v>
      </c>
      <c r="E25" s="11">
        <v>250</v>
      </c>
      <c r="F25" s="11">
        <v>250</v>
      </c>
      <c r="G25" s="11">
        <v>500</v>
      </c>
      <c r="H25" s="11">
        <v>500</v>
      </c>
      <c r="I25" s="11">
        <v>300</v>
      </c>
      <c r="J25" s="11">
        <v>300</v>
      </c>
      <c r="K25" s="11">
        <v>200</v>
      </c>
      <c r="L25" s="11">
        <v>250</v>
      </c>
      <c r="M25" s="11">
        <v>400</v>
      </c>
      <c r="N25" s="11">
        <v>400</v>
      </c>
      <c r="O25" s="11">
        <v>300</v>
      </c>
      <c r="P25" s="11">
        <v>300</v>
      </c>
      <c r="Q25" s="11"/>
      <c r="R25" s="11"/>
      <c r="S25" s="11">
        <v>100</v>
      </c>
      <c r="T25" s="11">
        <v>150</v>
      </c>
      <c r="U25" s="11">
        <v>150</v>
      </c>
      <c r="V25" s="11">
        <v>150</v>
      </c>
      <c r="W25" s="11">
        <v>150</v>
      </c>
      <c r="X25" s="127">
        <v>150</v>
      </c>
      <c r="Y25" s="11">
        <v>50</v>
      </c>
      <c r="Z25" s="11">
        <v>50</v>
      </c>
      <c r="AA25" s="11">
        <v>100</v>
      </c>
      <c r="AB25" s="11">
        <v>100</v>
      </c>
      <c r="AC25" s="127"/>
      <c r="AD25" s="127"/>
      <c r="AE25" s="130"/>
      <c r="AF25" s="134"/>
    </row>
    <row r="26" spans="1:85" ht="15" customHeight="1">
      <c r="A26" s="149"/>
      <c r="B26" s="129" t="s">
        <v>18</v>
      </c>
      <c r="C26" s="11">
        <v>7</v>
      </c>
      <c r="D26" s="11">
        <v>1</v>
      </c>
      <c r="E26" s="11">
        <v>5</v>
      </c>
      <c r="F26" s="11">
        <v>4</v>
      </c>
      <c r="G26" s="11">
        <v>10</v>
      </c>
      <c r="H26" s="11">
        <v>7</v>
      </c>
      <c r="I26" s="11">
        <v>6</v>
      </c>
      <c r="J26" s="11">
        <v>5</v>
      </c>
      <c r="K26" s="11">
        <v>8</v>
      </c>
      <c r="L26" s="11">
        <v>8</v>
      </c>
      <c r="M26" s="11">
        <v>10</v>
      </c>
      <c r="N26" s="11">
        <v>7</v>
      </c>
      <c r="O26" s="11">
        <v>6</v>
      </c>
      <c r="P26" s="11">
        <v>5</v>
      </c>
      <c r="Q26" s="11"/>
      <c r="R26" s="11"/>
      <c r="S26" s="11">
        <v>3</v>
      </c>
      <c r="T26" s="11">
        <v>3</v>
      </c>
      <c r="U26" s="11">
        <v>5</v>
      </c>
      <c r="V26" s="11">
        <v>1</v>
      </c>
      <c r="W26" s="11">
        <v>5</v>
      </c>
      <c r="X26" s="127">
        <v>4</v>
      </c>
      <c r="Y26" s="11">
        <v>1</v>
      </c>
      <c r="Z26" s="11">
        <v>1</v>
      </c>
      <c r="AA26" s="11">
        <v>3</v>
      </c>
      <c r="AB26" s="11">
        <v>3</v>
      </c>
      <c r="AC26" s="127"/>
      <c r="AD26" s="127"/>
      <c r="AE26" s="130"/>
      <c r="AF26" s="134"/>
    </row>
    <row r="27" spans="1:85" ht="15" customHeight="1">
      <c r="A27" s="149"/>
      <c r="B27" s="129" t="s">
        <v>19</v>
      </c>
      <c r="C27" s="11">
        <v>180</v>
      </c>
      <c r="D27" s="11">
        <v>220</v>
      </c>
      <c r="E27" s="11">
        <v>130</v>
      </c>
      <c r="F27" s="11">
        <v>135</v>
      </c>
      <c r="G27" s="11">
        <v>250</v>
      </c>
      <c r="H27" s="11">
        <v>300</v>
      </c>
      <c r="I27" s="11">
        <v>150</v>
      </c>
      <c r="J27" s="11">
        <v>150</v>
      </c>
      <c r="K27" s="11">
        <v>140</v>
      </c>
      <c r="L27" s="11">
        <v>140</v>
      </c>
      <c r="M27" s="11">
        <v>220</v>
      </c>
      <c r="N27" s="11">
        <v>240</v>
      </c>
      <c r="O27" s="11">
        <v>150</v>
      </c>
      <c r="P27" s="11">
        <v>160</v>
      </c>
      <c r="Q27" s="11"/>
      <c r="R27" s="11"/>
      <c r="S27" s="11">
        <v>80</v>
      </c>
      <c r="T27" s="11">
        <v>80</v>
      </c>
      <c r="U27" s="11">
        <v>100</v>
      </c>
      <c r="V27" s="11">
        <v>110</v>
      </c>
      <c r="W27" s="11">
        <v>120</v>
      </c>
      <c r="X27" s="127">
        <v>135</v>
      </c>
      <c r="Y27" s="11">
        <v>50</v>
      </c>
      <c r="Z27" s="11">
        <v>50</v>
      </c>
      <c r="AA27" s="11">
        <v>50</v>
      </c>
      <c r="AB27" s="11">
        <v>50</v>
      </c>
      <c r="AC27" s="127"/>
      <c r="AD27" s="127"/>
      <c r="AE27" s="130"/>
      <c r="AF27" s="134"/>
    </row>
    <row r="28" spans="1:85" ht="15" customHeight="1">
      <c r="A28" s="150"/>
      <c r="B28" s="129" t="s">
        <v>81</v>
      </c>
      <c r="C28" s="11">
        <v>180</v>
      </c>
      <c r="D28" s="11">
        <v>180</v>
      </c>
      <c r="E28" s="11">
        <v>180</v>
      </c>
      <c r="F28" s="11">
        <v>180</v>
      </c>
      <c r="G28" s="11">
        <v>180</v>
      </c>
      <c r="H28" s="11">
        <v>180</v>
      </c>
      <c r="I28" s="11">
        <v>180</v>
      </c>
      <c r="J28" s="11">
        <v>180</v>
      </c>
      <c r="K28" s="11">
        <v>180</v>
      </c>
      <c r="L28" s="11">
        <v>180</v>
      </c>
      <c r="M28" s="11">
        <v>180</v>
      </c>
      <c r="N28" s="11">
        <v>180</v>
      </c>
      <c r="O28" s="11">
        <v>180</v>
      </c>
      <c r="P28" s="11">
        <v>180</v>
      </c>
      <c r="Q28" s="11"/>
      <c r="R28" s="11"/>
      <c r="S28" s="11">
        <v>180</v>
      </c>
      <c r="T28" s="11">
        <v>180</v>
      </c>
      <c r="U28" s="11">
        <v>180</v>
      </c>
      <c r="V28" s="11">
        <v>180</v>
      </c>
      <c r="W28" s="11">
        <v>180</v>
      </c>
      <c r="X28" s="11">
        <v>180</v>
      </c>
      <c r="Y28" s="11">
        <v>100</v>
      </c>
      <c r="Z28" s="11">
        <v>100</v>
      </c>
      <c r="AA28" s="11">
        <v>180</v>
      </c>
      <c r="AB28" s="11">
        <v>180</v>
      </c>
      <c r="AC28" s="127"/>
      <c r="AD28" s="127"/>
      <c r="AE28" s="130"/>
      <c r="AF28" s="134"/>
    </row>
    <row r="29" spans="1:85" ht="15" customHeight="1">
      <c r="A29" s="151" t="s">
        <v>25</v>
      </c>
      <c r="B29" s="43" t="s">
        <v>23</v>
      </c>
      <c r="C29" s="43">
        <v>900</v>
      </c>
      <c r="D29" s="43">
        <v>850</v>
      </c>
      <c r="E29" s="43">
        <v>700</v>
      </c>
      <c r="F29" s="43">
        <v>550</v>
      </c>
      <c r="G29" s="43">
        <v>1300</v>
      </c>
      <c r="H29" s="43">
        <v>1200</v>
      </c>
      <c r="I29" s="43">
        <v>800</v>
      </c>
      <c r="J29" s="43">
        <v>700</v>
      </c>
      <c r="K29" s="43">
        <v>800</v>
      </c>
      <c r="L29" s="43">
        <v>750</v>
      </c>
      <c r="M29" s="43">
        <v>1200</v>
      </c>
      <c r="N29" s="43">
        <v>1100</v>
      </c>
      <c r="O29" s="43">
        <v>800</v>
      </c>
      <c r="P29" s="43">
        <v>750</v>
      </c>
      <c r="Q29" s="43"/>
      <c r="R29" s="43"/>
      <c r="S29" s="43">
        <v>200</v>
      </c>
      <c r="T29" s="43">
        <v>350</v>
      </c>
      <c r="U29" s="43">
        <v>750</v>
      </c>
      <c r="V29" s="43">
        <v>700</v>
      </c>
      <c r="W29" s="43">
        <v>450</v>
      </c>
      <c r="X29" s="128">
        <v>450</v>
      </c>
      <c r="Y29" s="43">
        <v>100</v>
      </c>
      <c r="Z29" s="43">
        <v>100</v>
      </c>
      <c r="AA29" s="43">
        <v>150</v>
      </c>
      <c r="AB29" s="43">
        <v>150</v>
      </c>
      <c r="AC29" s="128"/>
      <c r="AD29" s="128"/>
      <c r="AE29" s="132"/>
      <c r="AF29" s="135"/>
    </row>
    <row r="30" spans="1:85" ht="15" customHeight="1">
      <c r="A30" s="152"/>
      <c r="B30" s="43" t="s">
        <v>17</v>
      </c>
      <c r="C30" s="43">
        <v>300</v>
      </c>
      <c r="D30" s="43">
        <v>300</v>
      </c>
      <c r="E30" s="43">
        <v>300</v>
      </c>
      <c r="F30" s="43">
        <v>300</v>
      </c>
      <c r="G30" s="43">
        <v>500</v>
      </c>
      <c r="H30" s="43">
        <v>500</v>
      </c>
      <c r="I30" s="43">
        <v>300</v>
      </c>
      <c r="J30" s="43">
        <v>300</v>
      </c>
      <c r="K30" s="43">
        <v>200</v>
      </c>
      <c r="L30" s="43">
        <v>250</v>
      </c>
      <c r="M30" s="43">
        <v>400</v>
      </c>
      <c r="N30" s="43">
        <v>400</v>
      </c>
      <c r="O30" s="43">
        <v>300</v>
      </c>
      <c r="P30" s="43">
        <v>300</v>
      </c>
      <c r="Q30" s="43"/>
      <c r="R30" s="43"/>
      <c r="S30" s="43">
        <v>100</v>
      </c>
      <c r="T30" s="43">
        <v>150</v>
      </c>
      <c r="U30" s="43">
        <v>150</v>
      </c>
      <c r="V30" s="43">
        <v>150</v>
      </c>
      <c r="W30" s="43">
        <v>150</v>
      </c>
      <c r="X30" s="128">
        <v>150</v>
      </c>
      <c r="Y30" s="43">
        <v>50</v>
      </c>
      <c r="Z30" s="43">
        <v>50</v>
      </c>
      <c r="AA30" s="43">
        <v>100</v>
      </c>
      <c r="AB30" s="43">
        <v>100</v>
      </c>
      <c r="AC30" s="128"/>
      <c r="AD30" s="128"/>
      <c r="AE30" s="132"/>
      <c r="AF30" s="135"/>
    </row>
    <row r="31" spans="1:85" ht="15" customHeight="1">
      <c r="A31" s="152"/>
      <c r="B31" s="43" t="s">
        <v>18</v>
      </c>
      <c r="C31" s="43">
        <v>7</v>
      </c>
      <c r="D31" s="43">
        <v>1</v>
      </c>
      <c r="E31" s="43">
        <v>5</v>
      </c>
      <c r="F31" s="43">
        <v>1</v>
      </c>
      <c r="G31" s="43">
        <v>10</v>
      </c>
      <c r="H31" s="43">
        <v>7</v>
      </c>
      <c r="I31" s="43">
        <v>6</v>
      </c>
      <c r="J31" s="43">
        <v>5</v>
      </c>
      <c r="K31" s="43">
        <v>8</v>
      </c>
      <c r="L31" s="43">
        <v>8</v>
      </c>
      <c r="M31" s="43">
        <v>12</v>
      </c>
      <c r="N31" s="43">
        <v>9</v>
      </c>
      <c r="O31" s="43">
        <v>6</v>
      </c>
      <c r="P31" s="43">
        <v>5</v>
      </c>
      <c r="Q31" s="43"/>
      <c r="R31" s="43"/>
      <c r="S31" s="43">
        <v>3</v>
      </c>
      <c r="T31" s="43">
        <v>3</v>
      </c>
      <c r="U31" s="43">
        <v>5</v>
      </c>
      <c r="V31" s="43">
        <v>1</v>
      </c>
      <c r="W31" s="43">
        <v>5</v>
      </c>
      <c r="X31" s="128">
        <v>4</v>
      </c>
      <c r="Y31" s="43">
        <v>1</v>
      </c>
      <c r="Z31" s="43">
        <v>1</v>
      </c>
      <c r="AA31" s="43">
        <v>3</v>
      </c>
      <c r="AB31" s="43">
        <v>3</v>
      </c>
      <c r="AC31" s="128"/>
      <c r="AD31" s="128"/>
      <c r="AE31" s="132"/>
      <c r="AF31" s="135"/>
    </row>
    <row r="32" spans="1:85" ht="15" customHeight="1">
      <c r="A32" s="152"/>
      <c r="B32" s="43" t="s">
        <v>19</v>
      </c>
      <c r="C32" s="43">
        <v>180</v>
      </c>
      <c r="D32" s="43">
        <v>190</v>
      </c>
      <c r="E32" s="43">
        <v>150</v>
      </c>
      <c r="F32" s="43">
        <v>160</v>
      </c>
      <c r="G32" s="43">
        <v>250</v>
      </c>
      <c r="H32" s="43">
        <v>270</v>
      </c>
      <c r="I32" s="43">
        <v>140</v>
      </c>
      <c r="J32" s="43">
        <v>160</v>
      </c>
      <c r="K32" s="43">
        <v>140</v>
      </c>
      <c r="L32" s="43">
        <v>150</v>
      </c>
      <c r="M32" s="43">
        <v>220</v>
      </c>
      <c r="N32" s="43">
        <v>240</v>
      </c>
      <c r="O32" s="43">
        <v>150</v>
      </c>
      <c r="P32" s="43">
        <v>160</v>
      </c>
      <c r="Q32" s="43"/>
      <c r="R32" s="43"/>
      <c r="S32" s="43">
        <v>80</v>
      </c>
      <c r="T32" s="43">
        <v>80</v>
      </c>
      <c r="U32" s="43">
        <v>100</v>
      </c>
      <c r="V32" s="43">
        <v>115</v>
      </c>
      <c r="W32" s="43">
        <v>120</v>
      </c>
      <c r="X32" s="128">
        <v>135</v>
      </c>
      <c r="Y32" s="43">
        <v>50</v>
      </c>
      <c r="Z32" s="43">
        <v>50</v>
      </c>
      <c r="AA32" s="43">
        <v>50</v>
      </c>
      <c r="AB32" s="43">
        <v>50</v>
      </c>
      <c r="AC32" s="128"/>
      <c r="AD32" s="128"/>
      <c r="AE32" s="132"/>
      <c r="AF32" s="135"/>
    </row>
    <row r="33" spans="1:85" s="133" customFormat="1" ht="15" customHeight="1">
      <c r="A33" s="153"/>
      <c r="B33" s="43" t="s">
        <v>81</v>
      </c>
      <c r="C33" s="43">
        <v>180</v>
      </c>
      <c r="D33" s="43">
        <v>180</v>
      </c>
      <c r="E33" s="43">
        <v>180</v>
      </c>
      <c r="F33" s="43">
        <v>180</v>
      </c>
      <c r="G33" s="43">
        <v>180</v>
      </c>
      <c r="H33" s="43">
        <v>180</v>
      </c>
      <c r="I33" s="43">
        <v>180</v>
      </c>
      <c r="J33" s="43">
        <v>180</v>
      </c>
      <c r="K33" s="43">
        <v>180</v>
      </c>
      <c r="L33" s="43">
        <v>180</v>
      </c>
      <c r="M33" s="43">
        <v>180</v>
      </c>
      <c r="N33" s="43">
        <v>180</v>
      </c>
      <c r="O33" s="43">
        <v>180</v>
      </c>
      <c r="P33" s="43">
        <v>180</v>
      </c>
      <c r="Q33" s="43"/>
      <c r="R33" s="43"/>
      <c r="S33" s="43">
        <v>180</v>
      </c>
      <c r="T33" s="43">
        <v>180</v>
      </c>
      <c r="U33" s="43">
        <v>180</v>
      </c>
      <c r="V33" s="43">
        <v>180</v>
      </c>
      <c r="W33" s="43">
        <v>180</v>
      </c>
      <c r="X33" s="43">
        <v>180</v>
      </c>
      <c r="Y33" s="43">
        <v>100</v>
      </c>
      <c r="Z33" s="43">
        <v>100</v>
      </c>
      <c r="AA33" s="43">
        <v>180</v>
      </c>
      <c r="AB33" s="43">
        <v>180</v>
      </c>
      <c r="AC33" s="128"/>
      <c r="AD33" s="128"/>
      <c r="AE33" s="132"/>
      <c r="AF33" s="135"/>
      <c r="AG33" s="136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</row>
    <row r="34" spans="1:85" ht="15" customHeight="1">
      <c r="A34" s="148" t="s">
        <v>26</v>
      </c>
      <c r="B34" s="129" t="s">
        <v>23</v>
      </c>
      <c r="C34" s="11">
        <v>900</v>
      </c>
      <c r="D34" s="11">
        <v>850</v>
      </c>
      <c r="E34" s="11">
        <v>700</v>
      </c>
      <c r="F34" s="11">
        <v>550</v>
      </c>
      <c r="G34" s="11">
        <v>1300</v>
      </c>
      <c r="H34" s="11">
        <v>1000</v>
      </c>
      <c r="I34" s="11">
        <v>800</v>
      </c>
      <c r="J34" s="11">
        <v>750</v>
      </c>
      <c r="K34" s="11">
        <v>800</v>
      </c>
      <c r="L34" s="11">
        <v>750</v>
      </c>
      <c r="M34" s="11">
        <v>1200</v>
      </c>
      <c r="N34" s="11">
        <v>1100</v>
      </c>
      <c r="O34" s="11">
        <v>800</v>
      </c>
      <c r="P34" s="11">
        <v>750</v>
      </c>
      <c r="Q34" s="11"/>
      <c r="R34" s="11"/>
      <c r="S34" s="11">
        <v>200</v>
      </c>
      <c r="T34" s="11">
        <v>350</v>
      </c>
      <c r="U34" s="11">
        <v>750</v>
      </c>
      <c r="V34" s="11">
        <v>600</v>
      </c>
      <c r="W34" s="11">
        <v>450</v>
      </c>
      <c r="X34" s="127">
        <v>450</v>
      </c>
      <c r="Y34" s="11">
        <v>100</v>
      </c>
      <c r="Z34" s="11">
        <v>100</v>
      </c>
      <c r="AA34" s="11">
        <v>150</v>
      </c>
      <c r="AB34" s="11">
        <v>150</v>
      </c>
      <c r="AC34" s="127"/>
      <c r="AD34" s="127"/>
      <c r="AE34" s="130"/>
      <c r="AF34" s="134"/>
    </row>
    <row r="35" spans="1:85" ht="15" customHeight="1">
      <c r="A35" s="149"/>
      <c r="B35" s="131" t="s">
        <v>17</v>
      </c>
      <c r="C35" s="11">
        <v>300</v>
      </c>
      <c r="D35" s="11">
        <v>300</v>
      </c>
      <c r="E35" s="11">
        <v>300</v>
      </c>
      <c r="F35" s="11">
        <v>300</v>
      </c>
      <c r="G35" s="11">
        <v>500</v>
      </c>
      <c r="H35" s="11">
        <v>500</v>
      </c>
      <c r="I35" s="11">
        <v>300</v>
      </c>
      <c r="J35" s="11">
        <v>350</v>
      </c>
      <c r="K35" s="11">
        <v>200</v>
      </c>
      <c r="L35" s="11">
        <v>350</v>
      </c>
      <c r="M35" s="11">
        <v>400</v>
      </c>
      <c r="N35" s="11">
        <v>400</v>
      </c>
      <c r="O35" s="11">
        <v>300</v>
      </c>
      <c r="P35" s="11">
        <v>300</v>
      </c>
      <c r="Q35" s="11"/>
      <c r="R35" s="11"/>
      <c r="S35" s="11">
        <v>100</v>
      </c>
      <c r="T35" s="11">
        <v>150</v>
      </c>
      <c r="U35" s="11">
        <v>150</v>
      </c>
      <c r="V35" s="11">
        <v>150</v>
      </c>
      <c r="W35" s="11">
        <v>150</v>
      </c>
      <c r="X35" s="127">
        <v>150</v>
      </c>
      <c r="Y35" s="11">
        <v>50</v>
      </c>
      <c r="Z35" s="11">
        <v>50</v>
      </c>
      <c r="AA35" s="11">
        <v>100</v>
      </c>
      <c r="AB35" s="11">
        <v>100</v>
      </c>
      <c r="AC35" s="127"/>
      <c r="AD35" s="127"/>
      <c r="AE35" s="130"/>
      <c r="AF35" s="134"/>
    </row>
    <row r="36" spans="1:85" ht="15" customHeight="1">
      <c r="A36" s="149"/>
      <c r="B36" s="129" t="s">
        <v>18</v>
      </c>
      <c r="C36" s="11">
        <v>5</v>
      </c>
      <c r="D36" s="11">
        <v>1</v>
      </c>
      <c r="E36" s="11">
        <v>4</v>
      </c>
      <c r="F36" s="11">
        <v>1</v>
      </c>
      <c r="G36" s="11">
        <v>7</v>
      </c>
      <c r="H36" s="11">
        <v>5</v>
      </c>
      <c r="I36" s="11">
        <v>7</v>
      </c>
      <c r="J36" s="11">
        <v>5</v>
      </c>
      <c r="K36" s="11">
        <v>7</v>
      </c>
      <c r="L36" s="11">
        <v>5</v>
      </c>
      <c r="M36" s="11">
        <v>10</v>
      </c>
      <c r="N36" s="11">
        <v>7</v>
      </c>
      <c r="O36" s="11">
        <v>7</v>
      </c>
      <c r="P36" s="11">
        <v>5</v>
      </c>
      <c r="Q36" s="11"/>
      <c r="R36" s="11"/>
      <c r="S36" s="11">
        <v>3</v>
      </c>
      <c r="T36" s="11">
        <v>3</v>
      </c>
      <c r="U36" s="11">
        <v>3</v>
      </c>
      <c r="V36" s="11">
        <v>1</v>
      </c>
      <c r="W36" s="11">
        <v>5</v>
      </c>
      <c r="X36" s="127">
        <v>4</v>
      </c>
      <c r="Y36" s="11">
        <v>1</v>
      </c>
      <c r="Z36" s="11">
        <v>1</v>
      </c>
      <c r="AA36" s="11">
        <v>3</v>
      </c>
      <c r="AB36" s="11">
        <v>3</v>
      </c>
      <c r="AC36" s="127"/>
      <c r="AD36" s="127"/>
      <c r="AE36" s="130"/>
      <c r="AF36" s="134"/>
    </row>
    <row r="37" spans="1:85" ht="15" customHeight="1">
      <c r="A37" s="149"/>
      <c r="B37" s="129" t="s">
        <v>19</v>
      </c>
      <c r="C37" s="11">
        <v>160</v>
      </c>
      <c r="D37" s="11">
        <v>180</v>
      </c>
      <c r="E37" s="11">
        <v>150</v>
      </c>
      <c r="F37" s="11">
        <v>160</v>
      </c>
      <c r="G37" s="11">
        <v>250</v>
      </c>
      <c r="H37" s="11">
        <v>270</v>
      </c>
      <c r="I37" s="11">
        <v>150</v>
      </c>
      <c r="J37" s="11">
        <v>160</v>
      </c>
      <c r="K37" s="11">
        <v>140</v>
      </c>
      <c r="L37" s="11">
        <v>150</v>
      </c>
      <c r="M37" s="11">
        <v>220</v>
      </c>
      <c r="N37" s="11">
        <v>240</v>
      </c>
      <c r="O37" s="11">
        <v>150</v>
      </c>
      <c r="P37" s="11">
        <v>210</v>
      </c>
      <c r="Q37" s="11"/>
      <c r="R37" s="11"/>
      <c r="S37" s="11">
        <v>80</v>
      </c>
      <c r="T37" s="11">
        <v>80</v>
      </c>
      <c r="U37" s="11">
        <v>100</v>
      </c>
      <c r="V37" s="11">
        <v>110</v>
      </c>
      <c r="W37" s="11">
        <v>120</v>
      </c>
      <c r="X37" s="127">
        <v>135</v>
      </c>
      <c r="Y37" s="11">
        <v>50</v>
      </c>
      <c r="Z37" s="11">
        <v>50</v>
      </c>
      <c r="AA37" s="11">
        <v>50</v>
      </c>
      <c r="AB37" s="11">
        <v>50</v>
      </c>
      <c r="AC37" s="127"/>
      <c r="AD37" s="127"/>
      <c r="AE37" s="130"/>
      <c r="AF37" s="134"/>
    </row>
    <row r="38" spans="1:85" ht="15" customHeight="1">
      <c r="A38" s="150"/>
      <c r="B38" s="129" t="s">
        <v>81</v>
      </c>
      <c r="C38" s="11">
        <v>180</v>
      </c>
      <c r="D38" s="11">
        <v>180</v>
      </c>
      <c r="E38" s="11">
        <v>180</v>
      </c>
      <c r="F38" s="11">
        <v>180</v>
      </c>
      <c r="G38" s="11">
        <v>180</v>
      </c>
      <c r="H38" s="11">
        <v>180</v>
      </c>
      <c r="I38" s="11">
        <v>180</v>
      </c>
      <c r="J38" s="11">
        <v>180</v>
      </c>
      <c r="K38" s="11">
        <v>180</v>
      </c>
      <c r="L38" s="11">
        <v>180</v>
      </c>
      <c r="M38" s="11">
        <v>180</v>
      </c>
      <c r="N38" s="11">
        <v>180</v>
      </c>
      <c r="O38" s="11">
        <v>180</v>
      </c>
      <c r="P38" s="11">
        <v>180</v>
      </c>
      <c r="Q38" s="11"/>
      <c r="R38" s="11"/>
      <c r="S38" s="11">
        <v>180</v>
      </c>
      <c r="T38" s="11">
        <v>180</v>
      </c>
      <c r="U38" s="11">
        <v>180</v>
      </c>
      <c r="V38" s="11">
        <v>180</v>
      </c>
      <c r="W38" s="11">
        <v>180</v>
      </c>
      <c r="X38" s="11">
        <v>180</v>
      </c>
      <c r="Y38" s="11">
        <v>100</v>
      </c>
      <c r="Z38" s="11">
        <v>100</v>
      </c>
      <c r="AA38" s="11">
        <v>180</v>
      </c>
      <c r="AB38" s="11">
        <v>180</v>
      </c>
      <c r="AC38" s="127"/>
      <c r="AD38" s="127"/>
      <c r="AE38" s="130"/>
      <c r="AF38" s="134"/>
    </row>
    <row r="39" spans="1:85" ht="15" customHeight="1">
      <c r="A39" s="151" t="s">
        <v>27</v>
      </c>
      <c r="B39" s="43" t="s">
        <v>23</v>
      </c>
      <c r="C39" s="43">
        <v>900</v>
      </c>
      <c r="D39" s="43">
        <v>850</v>
      </c>
      <c r="E39" s="43">
        <v>700</v>
      </c>
      <c r="F39" s="43">
        <v>550</v>
      </c>
      <c r="G39" s="43">
        <v>1200</v>
      </c>
      <c r="H39" s="43">
        <v>1100</v>
      </c>
      <c r="I39" s="43">
        <v>800</v>
      </c>
      <c r="J39" s="43">
        <v>750</v>
      </c>
      <c r="K39" s="43">
        <v>800</v>
      </c>
      <c r="L39" s="43">
        <v>750</v>
      </c>
      <c r="M39" s="43">
        <v>1200</v>
      </c>
      <c r="N39" s="43">
        <v>1100</v>
      </c>
      <c r="O39" s="43">
        <v>800</v>
      </c>
      <c r="P39" s="43">
        <v>750</v>
      </c>
      <c r="Q39" s="43"/>
      <c r="R39" s="43"/>
      <c r="S39" s="43">
        <v>200</v>
      </c>
      <c r="T39" s="43">
        <v>350</v>
      </c>
      <c r="U39" s="43">
        <v>750</v>
      </c>
      <c r="V39" s="43">
        <v>700</v>
      </c>
      <c r="W39" s="43">
        <v>450</v>
      </c>
      <c r="X39" s="128">
        <v>450</v>
      </c>
      <c r="Y39" s="43">
        <v>100</v>
      </c>
      <c r="Z39" s="43">
        <v>100</v>
      </c>
      <c r="AA39" s="43">
        <v>150</v>
      </c>
      <c r="AB39" s="43">
        <v>150</v>
      </c>
      <c r="AC39" s="128"/>
      <c r="AD39" s="128"/>
      <c r="AE39" s="132"/>
      <c r="AF39" s="135"/>
    </row>
    <row r="40" spans="1:85" ht="15" customHeight="1">
      <c r="A40" s="152"/>
      <c r="B40" s="43" t="s">
        <v>17</v>
      </c>
      <c r="C40" s="43">
        <v>300</v>
      </c>
      <c r="D40" s="43">
        <v>300</v>
      </c>
      <c r="E40" s="43">
        <v>300</v>
      </c>
      <c r="F40" s="43">
        <v>300</v>
      </c>
      <c r="G40" s="43">
        <v>500</v>
      </c>
      <c r="H40" s="43">
        <v>500</v>
      </c>
      <c r="I40" s="43">
        <v>300</v>
      </c>
      <c r="J40" s="43">
        <v>300</v>
      </c>
      <c r="K40" s="43">
        <v>200</v>
      </c>
      <c r="L40" s="43">
        <v>250</v>
      </c>
      <c r="M40" s="43">
        <v>400</v>
      </c>
      <c r="N40" s="43">
        <v>400</v>
      </c>
      <c r="O40" s="43">
        <v>300</v>
      </c>
      <c r="P40" s="43">
        <v>300</v>
      </c>
      <c r="Q40" s="43"/>
      <c r="R40" s="43"/>
      <c r="S40" s="43">
        <v>100</v>
      </c>
      <c r="T40" s="43">
        <v>150</v>
      </c>
      <c r="U40" s="43">
        <v>150</v>
      </c>
      <c r="V40" s="43">
        <v>150</v>
      </c>
      <c r="W40" s="43">
        <v>150</v>
      </c>
      <c r="X40" s="128">
        <v>150</v>
      </c>
      <c r="Y40" s="43">
        <v>50</v>
      </c>
      <c r="Z40" s="43">
        <v>50</v>
      </c>
      <c r="AA40" s="43">
        <v>100</v>
      </c>
      <c r="AB40" s="43">
        <v>100</v>
      </c>
      <c r="AC40" s="128"/>
      <c r="AD40" s="128"/>
      <c r="AE40" s="132"/>
      <c r="AF40" s="135"/>
    </row>
    <row r="41" spans="1:85" ht="15" customHeight="1">
      <c r="A41" s="152"/>
      <c r="B41" s="43" t="s">
        <v>18</v>
      </c>
      <c r="C41" s="43">
        <v>7</v>
      </c>
      <c r="D41" s="43">
        <v>1</v>
      </c>
      <c r="E41" s="43">
        <v>5</v>
      </c>
      <c r="F41" s="43">
        <v>1</v>
      </c>
      <c r="G41" s="43">
        <v>10</v>
      </c>
      <c r="H41" s="43">
        <v>7</v>
      </c>
      <c r="I41" s="43">
        <v>6</v>
      </c>
      <c r="J41" s="43">
        <v>5</v>
      </c>
      <c r="K41" s="43">
        <v>8</v>
      </c>
      <c r="L41" s="43">
        <v>8</v>
      </c>
      <c r="M41" s="43">
        <v>12</v>
      </c>
      <c r="N41" s="43">
        <v>9</v>
      </c>
      <c r="O41" s="43">
        <v>6</v>
      </c>
      <c r="P41" s="43">
        <v>5</v>
      </c>
      <c r="Q41" s="43"/>
      <c r="R41" s="43"/>
      <c r="S41" s="43">
        <v>3</v>
      </c>
      <c r="T41" s="43">
        <v>3</v>
      </c>
      <c r="U41" s="43">
        <v>3</v>
      </c>
      <c r="V41" s="43">
        <v>1</v>
      </c>
      <c r="W41" s="43">
        <v>5</v>
      </c>
      <c r="X41" s="128">
        <v>4</v>
      </c>
      <c r="Y41" s="43">
        <v>1</v>
      </c>
      <c r="Z41" s="43">
        <v>1</v>
      </c>
      <c r="AA41" s="43">
        <v>3</v>
      </c>
      <c r="AB41" s="43">
        <v>3</v>
      </c>
      <c r="AC41" s="128"/>
      <c r="AD41" s="128"/>
      <c r="AE41" s="132"/>
      <c r="AF41" s="135"/>
    </row>
    <row r="42" spans="1:85" ht="15" customHeight="1">
      <c r="A42" s="152"/>
      <c r="B42" s="43" t="s">
        <v>19</v>
      </c>
      <c r="C42" s="43">
        <v>180</v>
      </c>
      <c r="D42" s="43">
        <v>190</v>
      </c>
      <c r="E42" s="43">
        <v>150</v>
      </c>
      <c r="F42" s="43">
        <v>160</v>
      </c>
      <c r="G42" s="43">
        <v>250</v>
      </c>
      <c r="H42" s="43">
        <v>280</v>
      </c>
      <c r="I42" s="43">
        <v>150</v>
      </c>
      <c r="J42" s="43">
        <v>160</v>
      </c>
      <c r="K42" s="43">
        <v>140</v>
      </c>
      <c r="L42" s="43">
        <v>150</v>
      </c>
      <c r="M42" s="43">
        <v>220</v>
      </c>
      <c r="N42" s="43">
        <v>240</v>
      </c>
      <c r="O42" s="43">
        <v>150</v>
      </c>
      <c r="P42" s="43">
        <v>160</v>
      </c>
      <c r="Q42" s="43"/>
      <c r="R42" s="43"/>
      <c r="S42" s="43">
        <v>80</v>
      </c>
      <c r="T42" s="43">
        <v>80</v>
      </c>
      <c r="U42" s="43">
        <v>100</v>
      </c>
      <c r="V42" s="43">
        <v>115</v>
      </c>
      <c r="W42" s="43">
        <v>120</v>
      </c>
      <c r="X42" s="128">
        <v>135</v>
      </c>
      <c r="Y42" s="43">
        <v>50</v>
      </c>
      <c r="Z42" s="43">
        <v>50</v>
      </c>
      <c r="AA42" s="43">
        <v>50</v>
      </c>
      <c r="AB42" s="43">
        <v>50</v>
      </c>
      <c r="AC42" s="128"/>
      <c r="AD42" s="128"/>
      <c r="AE42" s="132"/>
      <c r="AF42" s="135"/>
    </row>
    <row r="43" spans="1:85" s="133" customFormat="1" ht="15" customHeight="1">
      <c r="A43" s="153"/>
      <c r="B43" s="43" t="s">
        <v>81</v>
      </c>
      <c r="C43" s="43">
        <v>180</v>
      </c>
      <c r="D43" s="43">
        <v>180</v>
      </c>
      <c r="E43" s="43">
        <v>180</v>
      </c>
      <c r="F43" s="43">
        <v>180</v>
      </c>
      <c r="G43" s="43">
        <v>180</v>
      </c>
      <c r="H43" s="43">
        <v>180</v>
      </c>
      <c r="I43" s="43">
        <v>180</v>
      </c>
      <c r="J43" s="43">
        <v>180</v>
      </c>
      <c r="K43" s="43">
        <v>180</v>
      </c>
      <c r="L43" s="43">
        <v>180</v>
      </c>
      <c r="M43" s="43">
        <v>180</v>
      </c>
      <c r="N43" s="43">
        <v>180</v>
      </c>
      <c r="O43" s="43">
        <v>180</v>
      </c>
      <c r="P43" s="43">
        <v>180</v>
      </c>
      <c r="Q43" s="43"/>
      <c r="R43" s="43"/>
      <c r="S43" s="43">
        <v>180</v>
      </c>
      <c r="T43" s="43">
        <v>180</v>
      </c>
      <c r="U43" s="43">
        <v>180</v>
      </c>
      <c r="V43" s="43">
        <v>180</v>
      </c>
      <c r="W43" s="43">
        <v>180</v>
      </c>
      <c r="X43" s="43">
        <v>180</v>
      </c>
      <c r="Y43" s="43">
        <v>100</v>
      </c>
      <c r="Z43" s="43">
        <v>100</v>
      </c>
      <c r="AA43" s="43">
        <v>180</v>
      </c>
      <c r="AB43" s="43">
        <v>180</v>
      </c>
      <c r="AC43" s="128"/>
      <c r="AD43" s="128"/>
      <c r="AE43" s="132"/>
      <c r="AF43" s="135"/>
      <c r="AG43" s="136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</row>
    <row r="44" spans="1:85" ht="15" customHeight="1">
      <c r="A44" s="148" t="s">
        <v>28</v>
      </c>
      <c r="B44" s="129" t="s">
        <v>23</v>
      </c>
      <c r="C44" s="11">
        <v>900</v>
      </c>
      <c r="D44" s="11">
        <v>800</v>
      </c>
      <c r="E44" s="11">
        <v>700</v>
      </c>
      <c r="F44" s="11">
        <v>550</v>
      </c>
      <c r="G44" s="11">
        <v>1200</v>
      </c>
      <c r="H44" s="11">
        <v>1110</v>
      </c>
      <c r="I44" s="11">
        <v>800</v>
      </c>
      <c r="J44" s="11">
        <v>750</v>
      </c>
      <c r="K44" s="11">
        <v>800</v>
      </c>
      <c r="L44" s="11">
        <v>750</v>
      </c>
      <c r="M44" s="11">
        <v>1200</v>
      </c>
      <c r="N44" s="11">
        <v>1100</v>
      </c>
      <c r="O44" s="11">
        <v>800</v>
      </c>
      <c r="P44" s="11">
        <v>750</v>
      </c>
      <c r="Q44" s="11"/>
      <c r="R44" s="11"/>
      <c r="S44" s="11">
        <v>200</v>
      </c>
      <c r="T44" s="11">
        <v>350</v>
      </c>
      <c r="U44" s="11">
        <v>750</v>
      </c>
      <c r="V44" s="11">
        <v>700</v>
      </c>
      <c r="W44" s="11">
        <v>450</v>
      </c>
      <c r="X44" s="127">
        <v>450</v>
      </c>
      <c r="Y44" s="11">
        <v>100</v>
      </c>
      <c r="Z44" s="11">
        <v>100</v>
      </c>
      <c r="AA44" s="11">
        <v>150</v>
      </c>
      <c r="AB44" s="11">
        <v>150</v>
      </c>
      <c r="AC44" s="127"/>
      <c r="AD44" s="127"/>
      <c r="AE44" s="130"/>
      <c r="AF44" s="134"/>
    </row>
    <row r="45" spans="1:85" ht="15" customHeight="1">
      <c r="A45" s="149"/>
      <c r="B45" s="131" t="s">
        <v>17</v>
      </c>
      <c r="C45" s="11">
        <v>300</v>
      </c>
      <c r="D45" s="11">
        <v>300</v>
      </c>
      <c r="E45" s="11">
        <v>300</v>
      </c>
      <c r="F45" s="11">
        <v>300</v>
      </c>
      <c r="G45" s="11">
        <v>500</v>
      </c>
      <c r="H45" s="11">
        <v>500</v>
      </c>
      <c r="I45" s="11">
        <v>300</v>
      </c>
      <c r="J45" s="11">
        <v>300</v>
      </c>
      <c r="K45" s="11">
        <v>200</v>
      </c>
      <c r="L45" s="11">
        <v>250</v>
      </c>
      <c r="M45" s="11">
        <v>400</v>
      </c>
      <c r="N45" s="11">
        <v>400</v>
      </c>
      <c r="O45" s="11">
        <v>300</v>
      </c>
      <c r="P45" s="11">
        <v>300</v>
      </c>
      <c r="Q45" s="11"/>
      <c r="R45" s="11"/>
      <c r="S45" s="11">
        <v>100</v>
      </c>
      <c r="T45" s="11">
        <v>150</v>
      </c>
      <c r="U45" s="11">
        <v>150</v>
      </c>
      <c r="V45" s="11">
        <v>150</v>
      </c>
      <c r="W45" s="11">
        <v>150</v>
      </c>
      <c r="X45" s="127">
        <v>150</v>
      </c>
      <c r="Y45" s="11">
        <v>50</v>
      </c>
      <c r="Z45" s="11">
        <v>50</v>
      </c>
      <c r="AA45" s="11">
        <v>100</v>
      </c>
      <c r="AB45" s="11">
        <v>100</v>
      </c>
      <c r="AC45" s="127"/>
      <c r="AD45" s="127"/>
      <c r="AE45" s="130"/>
      <c r="AF45" s="134"/>
    </row>
    <row r="46" spans="1:85" ht="15" customHeight="1">
      <c r="A46" s="149"/>
      <c r="B46" s="129" t="s">
        <v>18</v>
      </c>
      <c r="C46" s="11">
        <v>4</v>
      </c>
      <c r="D46" s="11">
        <v>5</v>
      </c>
      <c r="E46" s="11">
        <v>4</v>
      </c>
      <c r="F46" s="11">
        <v>5</v>
      </c>
      <c r="G46" s="11">
        <v>10</v>
      </c>
      <c r="H46" s="11">
        <v>7</v>
      </c>
      <c r="I46" s="11">
        <v>6</v>
      </c>
      <c r="J46" s="11">
        <v>5</v>
      </c>
      <c r="K46" s="11">
        <v>8</v>
      </c>
      <c r="L46" s="11">
        <v>8</v>
      </c>
      <c r="M46" s="11">
        <v>12</v>
      </c>
      <c r="N46" s="11">
        <v>9</v>
      </c>
      <c r="O46" s="11">
        <v>6</v>
      </c>
      <c r="P46" s="11">
        <v>5</v>
      </c>
      <c r="Q46" s="11"/>
      <c r="R46" s="11"/>
      <c r="S46" s="11">
        <v>3</v>
      </c>
      <c r="T46" s="11">
        <v>3</v>
      </c>
      <c r="U46" s="11">
        <v>5</v>
      </c>
      <c r="V46" s="11">
        <v>1</v>
      </c>
      <c r="W46" s="11">
        <v>5</v>
      </c>
      <c r="X46" s="127">
        <v>4</v>
      </c>
      <c r="Y46" s="11">
        <v>1</v>
      </c>
      <c r="Z46" s="11">
        <v>1</v>
      </c>
      <c r="AA46" s="11">
        <v>3</v>
      </c>
      <c r="AB46" s="11">
        <v>3</v>
      </c>
      <c r="AC46" s="127"/>
      <c r="AD46" s="127"/>
      <c r="AE46" s="130"/>
      <c r="AF46" s="134"/>
    </row>
    <row r="47" spans="1:85" ht="15" customHeight="1">
      <c r="A47" s="149"/>
      <c r="B47" s="129" t="s">
        <v>19</v>
      </c>
      <c r="C47" s="11">
        <v>180</v>
      </c>
      <c r="D47" s="11">
        <v>190</v>
      </c>
      <c r="E47" s="11">
        <v>150</v>
      </c>
      <c r="F47" s="11">
        <v>160</v>
      </c>
      <c r="G47" s="11">
        <v>260</v>
      </c>
      <c r="H47" s="11">
        <v>280</v>
      </c>
      <c r="I47" s="11">
        <v>150</v>
      </c>
      <c r="J47" s="11">
        <v>180</v>
      </c>
      <c r="K47" s="11">
        <v>140</v>
      </c>
      <c r="L47" s="11">
        <v>155</v>
      </c>
      <c r="M47" s="11">
        <v>220</v>
      </c>
      <c r="N47" s="11">
        <v>240</v>
      </c>
      <c r="O47" s="11">
        <v>150</v>
      </c>
      <c r="P47" s="11">
        <v>160</v>
      </c>
      <c r="Q47" s="11"/>
      <c r="R47" s="11"/>
      <c r="S47" s="11">
        <v>80</v>
      </c>
      <c r="T47" s="11">
        <v>80</v>
      </c>
      <c r="U47" s="11">
        <v>100</v>
      </c>
      <c r="V47" s="11">
        <v>110</v>
      </c>
      <c r="W47" s="11">
        <v>120</v>
      </c>
      <c r="X47" s="127">
        <v>135</v>
      </c>
      <c r="Y47" s="11">
        <v>50</v>
      </c>
      <c r="Z47" s="11">
        <v>50</v>
      </c>
      <c r="AA47" s="11">
        <v>50</v>
      </c>
      <c r="AB47" s="11">
        <v>50</v>
      </c>
      <c r="AC47" s="127"/>
      <c r="AD47" s="127"/>
      <c r="AE47" s="130"/>
      <c r="AF47" s="134"/>
    </row>
    <row r="48" spans="1:85" ht="15" customHeight="1">
      <c r="A48" s="150"/>
      <c r="B48" s="129" t="s">
        <v>81</v>
      </c>
      <c r="C48" s="11">
        <v>180</v>
      </c>
      <c r="D48" s="11">
        <v>180</v>
      </c>
      <c r="E48" s="11">
        <v>180</v>
      </c>
      <c r="F48" s="11">
        <v>180</v>
      </c>
      <c r="G48" s="11">
        <v>180</v>
      </c>
      <c r="H48" s="11">
        <v>180</v>
      </c>
      <c r="I48" s="11">
        <v>180</v>
      </c>
      <c r="J48" s="11">
        <v>180</v>
      </c>
      <c r="K48" s="11">
        <v>180</v>
      </c>
      <c r="L48" s="11">
        <v>180</v>
      </c>
      <c r="M48" s="11">
        <v>180</v>
      </c>
      <c r="N48" s="11">
        <v>180</v>
      </c>
      <c r="O48" s="11">
        <v>180</v>
      </c>
      <c r="P48" s="11">
        <v>180</v>
      </c>
      <c r="Q48" s="11"/>
      <c r="R48" s="11"/>
      <c r="S48" s="11">
        <v>180</v>
      </c>
      <c r="T48" s="11">
        <v>180</v>
      </c>
      <c r="U48" s="11">
        <v>180</v>
      </c>
      <c r="V48" s="11">
        <v>180</v>
      </c>
      <c r="W48" s="11">
        <v>180</v>
      </c>
      <c r="X48" s="11">
        <v>180</v>
      </c>
      <c r="Y48" s="11">
        <v>100</v>
      </c>
      <c r="Z48" s="11">
        <v>100</v>
      </c>
      <c r="AA48" s="11">
        <v>180</v>
      </c>
      <c r="AB48" s="11">
        <v>180</v>
      </c>
      <c r="AC48" s="127"/>
      <c r="AD48" s="127"/>
      <c r="AE48" s="130"/>
      <c r="AF48" s="134"/>
    </row>
    <row r="49" spans="1:85" ht="15" customHeight="1">
      <c r="A49" s="151" t="s">
        <v>29</v>
      </c>
      <c r="B49" s="43" t="s">
        <v>23</v>
      </c>
      <c r="C49" s="43">
        <v>900</v>
      </c>
      <c r="D49" s="43">
        <v>850</v>
      </c>
      <c r="E49" s="43">
        <v>700</v>
      </c>
      <c r="F49" s="43">
        <v>600</v>
      </c>
      <c r="G49" s="43">
        <v>1200</v>
      </c>
      <c r="H49" s="43">
        <v>1100</v>
      </c>
      <c r="I49" s="43">
        <v>800</v>
      </c>
      <c r="J49" s="43">
        <v>750</v>
      </c>
      <c r="K49" s="43">
        <v>800</v>
      </c>
      <c r="L49" s="43">
        <v>750</v>
      </c>
      <c r="M49" s="43">
        <v>1200</v>
      </c>
      <c r="N49" s="43">
        <v>1100</v>
      </c>
      <c r="O49" s="43">
        <v>800</v>
      </c>
      <c r="P49" s="43">
        <v>750</v>
      </c>
      <c r="Q49" s="43"/>
      <c r="R49" s="43"/>
      <c r="S49" s="43">
        <v>200</v>
      </c>
      <c r="T49" s="43">
        <v>350</v>
      </c>
      <c r="U49" s="43">
        <v>750</v>
      </c>
      <c r="V49" s="43">
        <v>700</v>
      </c>
      <c r="W49" s="43">
        <v>450</v>
      </c>
      <c r="X49" s="128">
        <v>450</v>
      </c>
      <c r="Y49" s="43">
        <v>100</v>
      </c>
      <c r="Z49" s="43">
        <v>100</v>
      </c>
      <c r="AA49" s="43">
        <v>150</v>
      </c>
      <c r="AB49" s="43">
        <v>150</v>
      </c>
      <c r="AC49" s="128"/>
      <c r="AD49" s="128"/>
      <c r="AE49" s="132"/>
      <c r="AF49" s="135"/>
    </row>
    <row r="50" spans="1:85" ht="15" customHeight="1">
      <c r="A50" s="152"/>
      <c r="B50" s="43" t="s">
        <v>17</v>
      </c>
      <c r="C50" s="43">
        <v>300</v>
      </c>
      <c r="D50" s="43">
        <v>300</v>
      </c>
      <c r="E50" s="43">
        <v>300</v>
      </c>
      <c r="F50" s="43">
        <v>300</v>
      </c>
      <c r="G50" s="43">
        <v>500</v>
      </c>
      <c r="H50" s="43">
        <v>500</v>
      </c>
      <c r="I50" s="43">
        <v>300</v>
      </c>
      <c r="J50" s="43">
        <v>300</v>
      </c>
      <c r="K50" s="43">
        <v>250</v>
      </c>
      <c r="L50" s="43">
        <v>250</v>
      </c>
      <c r="M50" s="43">
        <v>400</v>
      </c>
      <c r="N50" s="43">
        <v>400</v>
      </c>
      <c r="O50" s="43">
        <v>300</v>
      </c>
      <c r="P50" s="43">
        <v>300</v>
      </c>
      <c r="Q50" s="43"/>
      <c r="R50" s="43"/>
      <c r="S50" s="43">
        <v>100</v>
      </c>
      <c r="T50" s="43">
        <v>150</v>
      </c>
      <c r="U50" s="43">
        <v>150</v>
      </c>
      <c r="V50" s="43">
        <v>150</v>
      </c>
      <c r="W50" s="43">
        <v>150</v>
      </c>
      <c r="X50" s="128">
        <v>150</v>
      </c>
      <c r="Y50" s="43">
        <v>50</v>
      </c>
      <c r="Z50" s="43">
        <v>50</v>
      </c>
      <c r="AA50" s="43">
        <v>100</v>
      </c>
      <c r="AB50" s="43">
        <v>100</v>
      </c>
      <c r="AC50" s="128"/>
      <c r="AD50" s="128"/>
      <c r="AE50" s="132"/>
      <c r="AF50" s="135"/>
    </row>
    <row r="51" spans="1:85" ht="15" customHeight="1">
      <c r="A51" s="152"/>
      <c r="B51" s="43" t="s">
        <v>18</v>
      </c>
      <c r="C51" s="43">
        <v>7</v>
      </c>
      <c r="D51" s="43">
        <v>1</v>
      </c>
      <c r="E51" s="43">
        <v>5</v>
      </c>
      <c r="F51" s="43">
        <v>1</v>
      </c>
      <c r="G51" s="43">
        <v>10</v>
      </c>
      <c r="H51" s="43">
        <v>7</v>
      </c>
      <c r="I51" s="43">
        <v>6</v>
      </c>
      <c r="J51" s="43">
        <v>5</v>
      </c>
      <c r="K51" s="43">
        <v>8</v>
      </c>
      <c r="L51" s="43">
        <v>8</v>
      </c>
      <c r="M51" s="43">
        <v>12</v>
      </c>
      <c r="N51" s="43">
        <v>9</v>
      </c>
      <c r="O51" s="43">
        <v>6</v>
      </c>
      <c r="P51" s="43">
        <v>5</v>
      </c>
      <c r="Q51" s="43"/>
      <c r="R51" s="43"/>
      <c r="S51" s="43">
        <v>3</v>
      </c>
      <c r="T51" s="43">
        <v>3</v>
      </c>
      <c r="U51" s="43">
        <v>3</v>
      </c>
      <c r="V51" s="43">
        <v>1</v>
      </c>
      <c r="W51" s="43">
        <v>5</v>
      </c>
      <c r="X51" s="128">
        <v>4</v>
      </c>
      <c r="Y51" s="43">
        <v>1</v>
      </c>
      <c r="Z51" s="43">
        <v>1</v>
      </c>
      <c r="AA51" s="43">
        <v>3</v>
      </c>
      <c r="AB51" s="43">
        <v>3</v>
      </c>
      <c r="AC51" s="128"/>
      <c r="AD51" s="128"/>
      <c r="AE51" s="132"/>
      <c r="AF51" s="135"/>
    </row>
    <row r="52" spans="1:85" ht="15" customHeight="1">
      <c r="A52" s="152"/>
      <c r="B52" s="43" t="s">
        <v>19</v>
      </c>
      <c r="C52" s="43">
        <v>160</v>
      </c>
      <c r="D52" s="43">
        <v>180</v>
      </c>
      <c r="E52" s="43">
        <v>150</v>
      </c>
      <c r="F52" s="43">
        <v>160</v>
      </c>
      <c r="G52" s="43">
        <v>260</v>
      </c>
      <c r="H52" s="43">
        <v>280</v>
      </c>
      <c r="I52" s="43">
        <v>150</v>
      </c>
      <c r="J52" s="43">
        <v>160</v>
      </c>
      <c r="K52" s="43">
        <v>140</v>
      </c>
      <c r="L52" s="43">
        <v>150</v>
      </c>
      <c r="M52" s="43">
        <v>220</v>
      </c>
      <c r="N52" s="43">
        <v>230</v>
      </c>
      <c r="O52" s="43">
        <v>150</v>
      </c>
      <c r="P52" s="43">
        <v>160</v>
      </c>
      <c r="Q52" s="43"/>
      <c r="R52" s="43"/>
      <c r="S52" s="43">
        <v>80</v>
      </c>
      <c r="T52" s="43">
        <v>80</v>
      </c>
      <c r="U52" s="43">
        <v>100</v>
      </c>
      <c r="V52" s="43">
        <v>110</v>
      </c>
      <c r="W52" s="43">
        <v>120</v>
      </c>
      <c r="X52" s="128">
        <v>135</v>
      </c>
      <c r="Y52" s="43">
        <v>50</v>
      </c>
      <c r="Z52" s="43">
        <v>50</v>
      </c>
      <c r="AA52" s="43">
        <v>50</v>
      </c>
      <c r="AB52" s="43">
        <v>50</v>
      </c>
      <c r="AC52" s="128"/>
      <c r="AD52" s="128"/>
      <c r="AE52" s="132"/>
      <c r="AF52" s="135"/>
    </row>
    <row r="53" spans="1:85" s="133" customFormat="1" ht="15" customHeight="1">
      <c r="A53" s="153"/>
      <c r="B53" s="43" t="s">
        <v>81</v>
      </c>
      <c r="C53" s="43">
        <v>180</v>
      </c>
      <c r="D53" s="43">
        <v>180</v>
      </c>
      <c r="E53" s="43">
        <v>180</v>
      </c>
      <c r="F53" s="43">
        <v>180</v>
      </c>
      <c r="G53" s="43">
        <v>180</v>
      </c>
      <c r="H53" s="43">
        <v>180</v>
      </c>
      <c r="I53" s="43">
        <v>180</v>
      </c>
      <c r="J53" s="43">
        <v>180</v>
      </c>
      <c r="K53" s="43">
        <v>180</v>
      </c>
      <c r="L53" s="43">
        <v>180</v>
      </c>
      <c r="M53" s="43">
        <v>180</v>
      </c>
      <c r="N53" s="43">
        <v>180</v>
      </c>
      <c r="O53" s="43">
        <v>180</v>
      </c>
      <c r="P53" s="43">
        <v>180</v>
      </c>
      <c r="Q53" s="43"/>
      <c r="R53" s="43"/>
      <c r="S53" s="43">
        <v>180</v>
      </c>
      <c r="T53" s="43">
        <v>180</v>
      </c>
      <c r="U53" s="43">
        <v>180</v>
      </c>
      <c r="V53" s="43">
        <v>180</v>
      </c>
      <c r="W53" s="43">
        <v>180</v>
      </c>
      <c r="X53" s="43">
        <v>180</v>
      </c>
      <c r="Y53" s="43">
        <v>100</v>
      </c>
      <c r="Z53" s="43">
        <v>100</v>
      </c>
      <c r="AA53" s="43">
        <v>180</v>
      </c>
      <c r="AB53" s="43">
        <v>180</v>
      </c>
      <c r="AC53" s="128"/>
      <c r="AD53" s="128"/>
      <c r="AE53" s="132"/>
      <c r="AF53" s="135"/>
      <c r="AG53" s="136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</row>
    <row r="54" spans="1:85" ht="15" customHeight="1">
      <c r="A54" s="148" t="s">
        <v>30</v>
      </c>
      <c r="B54" s="129" t="s">
        <v>23</v>
      </c>
      <c r="C54" s="11">
        <v>900</v>
      </c>
      <c r="D54" s="11">
        <v>850</v>
      </c>
      <c r="E54" s="11">
        <v>700</v>
      </c>
      <c r="F54" s="11">
        <v>600</v>
      </c>
      <c r="G54" s="11">
        <v>1200</v>
      </c>
      <c r="H54" s="11">
        <v>1100</v>
      </c>
      <c r="I54" s="11">
        <v>800</v>
      </c>
      <c r="J54" s="11">
        <v>750</v>
      </c>
      <c r="K54" s="11">
        <v>800</v>
      </c>
      <c r="L54" s="11">
        <v>750</v>
      </c>
      <c r="M54" s="11">
        <v>1200</v>
      </c>
      <c r="N54" s="11">
        <v>1100</v>
      </c>
      <c r="O54" s="11">
        <v>800</v>
      </c>
      <c r="P54" s="11">
        <v>750</v>
      </c>
      <c r="Q54" s="11"/>
      <c r="R54" s="11"/>
      <c r="S54" s="11">
        <v>200</v>
      </c>
      <c r="T54" s="11">
        <v>350</v>
      </c>
      <c r="U54" s="11">
        <v>750</v>
      </c>
      <c r="V54" s="11">
        <v>700</v>
      </c>
      <c r="W54" s="11">
        <v>450</v>
      </c>
      <c r="X54" s="127">
        <v>450</v>
      </c>
      <c r="Y54" s="11">
        <v>100</v>
      </c>
      <c r="Z54" s="11">
        <v>100</v>
      </c>
      <c r="AA54" s="11">
        <v>150</v>
      </c>
      <c r="AB54" s="11">
        <v>150</v>
      </c>
      <c r="AC54" s="127"/>
      <c r="AD54" s="127"/>
      <c r="AE54" s="130"/>
      <c r="AF54" s="134"/>
    </row>
    <row r="55" spans="1:85" ht="15" customHeight="1">
      <c r="A55" s="149"/>
      <c r="B55" s="131" t="s">
        <v>17</v>
      </c>
      <c r="C55" s="11">
        <v>300</v>
      </c>
      <c r="D55" s="11">
        <v>300</v>
      </c>
      <c r="E55" s="11">
        <v>300</v>
      </c>
      <c r="F55" s="11">
        <v>300</v>
      </c>
      <c r="G55" s="11">
        <v>500</v>
      </c>
      <c r="H55" s="11">
        <v>500</v>
      </c>
      <c r="I55" s="11">
        <v>300</v>
      </c>
      <c r="J55" s="11">
        <v>300</v>
      </c>
      <c r="K55" s="11">
        <v>250</v>
      </c>
      <c r="L55" s="11">
        <v>300</v>
      </c>
      <c r="M55" s="11">
        <v>400</v>
      </c>
      <c r="N55" s="11">
        <v>400</v>
      </c>
      <c r="O55" s="11">
        <v>300</v>
      </c>
      <c r="P55" s="11">
        <v>300</v>
      </c>
      <c r="Q55" s="11"/>
      <c r="R55" s="11"/>
      <c r="S55" s="11">
        <v>100</v>
      </c>
      <c r="T55" s="11">
        <v>150</v>
      </c>
      <c r="U55" s="11">
        <v>150</v>
      </c>
      <c r="V55" s="11">
        <v>150</v>
      </c>
      <c r="W55" s="11">
        <v>150</v>
      </c>
      <c r="X55" s="127">
        <v>150</v>
      </c>
      <c r="Y55" s="11">
        <v>50</v>
      </c>
      <c r="Z55" s="11">
        <v>50</v>
      </c>
      <c r="AA55" s="11">
        <v>100</v>
      </c>
      <c r="AB55" s="11">
        <v>100</v>
      </c>
      <c r="AC55" s="127"/>
      <c r="AD55" s="127"/>
      <c r="AE55" s="130"/>
      <c r="AF55" s="134"/>
    </row>
    <row r="56" spans="1:85" ht="15" customHeight="1">
      <c r="A56" s="149"/>
      <c r="B56" s="129" t="s">
        <v>18</v>
      </c>
      <c r="C56" s="11">
        <v>7</v>
      </c>
      <c r="D56" s="11">
        <v>1</v>
      </c>
      <c r="E56" s="11">
        <v>5</v>
      </c>
      <c r="F56" s="11">
        <v>1</v>
      </c>
      <c r="G56" s="11">
        <v>10</v>
      </c>
      <c r="H56" s="11">
        <v>7</v>
      </c>
      <c r="I56" s="11">
        <v>6</v>
      </c>
      <c r="J56" s="11">
        <v>5</v>
      </c>
      <c r="K56" s="11">
        <v>8</v>
      </c>
      <c r="L56" s="11">
        <v>8</v>
      </c>
      <c r="M56" s="11">
        <v>12</v>
      </c>
      <c r="N56" s="11">
        <v>9</v>
      </c>
      <c r="O56" s="11">
        <v>6</v>
      </c>
      <c r="P56" s="11">
        <v>5</v>
      </c>
      <c r="Q56" s="11"/>
      <c r="R56" s="11"/>
      <c r="S56" s="11">
        <v>3</v>
      </c>
      <c r="T56" s="11">
        <v>3</v>
      </c>
      <c r="U56" s="11">
        <v>3</v>
      </c>
      <c r="V56" s="11">
        <v>1</v>
      </c>
      <c r="W56" s="11">
        <v>5</v>
      </c>
      <c r="X56" s="127">
        <v>4</v>
      </c>
      <c r="Y56" s="11">
        <v>1</v>
      </c>
      <c r="Z56" s="11">
        <v>1</v>
      </c>
      <c r="AA56" s="11">
        <v>3</v>
      </c>
      <c r="AB56" s="11">
        <v>3</v>
      </c>
      <c r="AC56" s="127"/>
      <c r="AD56" s="127"/>
      <c r="AE56" s="130"/>
      <c r="AF56" s="134"/>
    </row>
    <row r="57" spans="1:85" ht="15" customHeight="1">
      <c r="A57" s="149"/>
      <c r="B57" s="129" t="s">
        <v>19</v>
      </c>
      <c r="C57" s="11">
        <v>180</v>
      </c>
      <c r="D57" s="11">
        <v>180</v>
      </c>
      <c r="E57" s="11">
        <v>150</v>
      </c>
      <c r="F57" s="11">
        <v>160</v>
      </c>
      <c r="G57" s="11">
        <v>260</v>
      </c>
      <c r="H57" s="11">
        <v>280</v>
      </c>
      <c r="I57" s="11">
        <v>150</v>
      </c>
      <c r="J57" s="11">
        <v>160</v>
      </c>
      <c r="K57" s="11">
        <v>140</v>
      </c>
      <c r="L57" s="11">
        <v>150</v>
      </c>
      <c r="M57" s="11">
        <v>220</v>
      </c>
      <c r="N57" s="11">
        <v>240</v>
      </c>
      <c r="O57" s="11">
        <v>150</v>
      </c>
      <c r="P57" s="11">
        <v>160</v>
      </c>
      <c r="Q57" s="11"/>
      <c r="R57" s="11"/>
      <c r="S57" s="11">
        <v>80</v>
      </c>
      <c r="T57" s="11">
        <v>80</v>
      </c>
      <c r="U57" s="11">
        <v>100</v>
      </c>
      <c r="V57" s="11">
        <v>115</v>
      </c>
      <c r="W57" s="11">
        <v>120</v>
      </c>
      <c r="X57" s="127">
        <v>135</v>
      </c>
      <c r="Y57" s="11">
        <v>50</v>
      </c>
      <c r="Z57" s="11">
        <v>50</v>
      </c>
      <c r="AA57" s="11">
        <v>50</v>
      </c>
      <c r="AB57" s="11">
        <v>50</v>
      </c>
      <c r="AC57" s="127"/>
      <c r="AD57" s="127"/>
      <c r="AE57" s="130"/>
      <c r="AF57" s="134"/>
    </row>
    <row r="58" spans="1:85" ht="15" customHeight="1">
      <c r="A58" s="150"/>
      <c r="B58" s="129" t="s">
        <v>81</v>
      </c>
      <c r="C58" s="11">
        <v>180</v>
      </c>
      <c r="D58" s="11">
        <v>180</v>
      </c>
      <c r="E58" s="11">
        <v>180</v>
      </c>
      <c r="F58" s="11">
        <v>180</v>
      </c>
      <c r="G58" s="11">
        <v>180</v>
      </c>
      <c r="H58" s="11">
        <v>180</v>
      </c>
      <c r="I58" s="11">
        <v>180</v>
      </c>
      <c r="J58" s="11">
        <v>180</v>
      </c>
      <c r="K58" s="11">
        <v>180</v>
      </c>
      <c r="L58" s="11">
        <v>180</v>
      </c>
      <c r="M58" s="11">
        <v>180</v>
      </c>
      <c r="N58" s="11">
        <v>180</v>
      </c>
      <c r="O58" s="11">
        <v>180</v>
      </c>
      <c r="P58" s="11">
        <v>180</v>
      </c>
      <c r="Q58" s="11"/>
      <c r="R58" s="11"/>
      <c r="S58" s="11">
        <v>180</v>
      </c>
      <c r="T58" s="11">
        <v>180</v>
      </c>
      <c r="U58" s="11">
        <v>180</v>
      </c>
      <c r="V58" s="11">
        <v>180</v>
      </c>
      <c r="W58" s="11">
        <v>180</v>
      </c>
      <c r="X58" s="11">
        <v>180</v>
      </c>
      <c r="Y58" s="11">
        <v>100</v>
      </c>
      <c r="Z58" s="11">
        <v>100</v>
      </c>
      <c r="AA58" s="11">
        <v>180</v>
      </c>
      <c r="AB58" s="11">
        <v>180</v>
      </c>
      <c r="AC58" s="127"/>
      <c r="AD58" s="127"/>
      <c r="AE58" s="130"/>
      <c r="AF58" s="134"/>
    </row>
    <row r="59" spans="1:85" ht="15" customHeight="1">
      <c r="A59" s="151" t="s">
        <v>31</v>
      </c>
      <c r="B59" s="43" t="s">
        <v>23</v>
      </c>
      <c r="C59" s="43">
        <v>900</v>
      </c>
      <c r="D59" s="43">
        <v>800</v>
      </c>
      <c r="E59" s="43">
        <v>700</v>
      </c>
      <c r="F59" s="43">
        <v>600</v>
      </c>
      <c r="G59" s="43">
        <v>1300</v>
      </c>
      <c r="H59" s="43">
        <v>1200</v>
      </c>
      <c r="I59" s="43">
        <v>800</v>
      </c>
      <c r="J59" s="43">
        <v>750</v>
      </c>
      <c r="K59" s="43">
        <v>800</v>
      </c>
      <c r="L59" s="43">
        <v>750</v>
      </c>
      <c r="M59" s="43">
        <v>1200</v>
      </c>
      <c r="N59" s="43">
        <v>1100</v>
      </c>
      <c r="O59" s="43">
        <v>800</v>
      </c>
      <c r="P59" s="43">
        <v>750</v>
      </c>
      <c r="Q59" s="43"/>
      <c r="R59" s="43"/>
      <c r="S59" s="43">
        <v>200</v>
      </c>
      <c r="T59" s="43">
        <v>350</v>
      </c>
      <c r="U59" s="43">
        <v>750</v>
      </c>
      <c r="V59" s="43">
        <v>700</v>
      </c>
      <c r="W59" s="43">
        <v>450</v>
      </c>
      <c r="X59" s="128">
        <v>450</v>
      </c>
      <c r="Y59" s="43">
        <v>100</v>
      </c>
      <c r="Z59" s="43">
        <v>100</v>
      </c>
      <c r="AA59" s="43">
        <v>150</v>
      </c>
      <c r="AB59" s="43">
        <v>150</v>
      </c>
      <c r="AC59" s="128"/>
      <c r="AD59" s="128"/>
      <c r="AE59" s="132"/>
      <c r="AF59" s="135"/>
    </row>
    <row r="60" spans="1:85" ht="15" customHeight="1">
      <c r="A60" s="152"/>
      <c r="B60" s="43" t="s">
        <v>17</v>
      </c>
      <c r="C60" s="43">
        <v>300</v>
      </c>
      <c r="D60" s="43">
        <v>300</v>
      </c>
      <c r="E60" s="43">
        <v>300</v>
      </c>
      <c r="F60" s="43">
        <v>300</v>
      </c>
      <c r="G60" s="43">
        <v>500</v>
      </c>
      <c r="H60" s="43">
        <v>500</v>
      </c>
      <c r="I60" s="43">
        <v>300</v>
      </c>
      <c r="J60" s="43">
        <v>300</v>
      </c>
      <c r="K60" s="43">
        <v>250</v>
      </c>
      <c r="L60" s="43">
        <v>250</v>
      </c>
      <c r="M60" s="43">
        <v>400</v>
      </c>
      <c r="N60" s="43">
        <v>400</v>
      </c>
      <c r="O60" s="43">
        <v>300</v>
      </c>
      <c r="P60" s="43">
        <v>300</v>
      </c>
      <c r="Q60" s="43"/>
      <c r="R60" s="43"/>
      <c r="S60" s="43">
        <v>100</v>
      </c>
      <c r="T60" s="43">
        <v>150</v>
      </c>
      <c r="U60" s="43">
        <v>150</v>
      </c>
      <c r="V60" s="43">
        <v>150</v>
      </c>
      <c r="W60" s="43">
        <v>150</v>
      </c>
      <c r="X60" s="128">
        <v>150</v>
      </c>
      <c r="Y60" s="43">
        <v>50</v>
      </c>
      <c r="Z60" s="43">
        <v>50</v>
      </c>
      <c r="AA60" s="43">
        <v>100</v>
      </c>
      <c r="AB60" s="43">
        <v>100</v>
      </c>
      <c r="AC60" s="128"/>
      <c r="AD60" s="128"/>
      <c r="AE60" s="132"/>
      <c r="AF60" s="135"/>
    </row>
    <row r="61" spans="1:85" ht="15" customHeight="1">
      <c r="A61" s="152"/>
      <c r="B61" s="43" t="s">
        <v>18</v>
      </c>
      <c r="C61" s="43">
        <v>7</v>
      </c>
      <c r="D61" s="43">
        <v>1</v>
      </c>
      <c r="E61" s="43">
        <v>5</v>
      </c>
      <c r="F61" s="43">
        <v>4</v>
      </c>
      <c r="G61" s="43">
        <v>10</v>
      </c>
      <c r="H61" s="43">
        <v>7</v>
      </c>
      <c r="I61" s="43">
        <v>8</v>
      </c>
      <c r="J61" s="43">
        <v>6</v>
      </c>
      <c r="K61" s="43">
        <v>8</v>
      </c>
      <c r="L61" s="43">
        <v>7</v>
      </c>
      <c r="M61" s="43">
        <v>12</v>
      </c>
      <c r="N61" s="43">
        <v>9</v>
      </c>
      <c r="O61" s="43">
        <v>8</v>
      </c>
      <c r="P61" s="43">
        <v>5</v>
      </c>
      <c r="Q61" s="43"/>
      <c r="R61" s="43"/>
      <c r="S61" s="43">
        <v>3</v>
      </c>
      <c r="T61" s="43">
        <v>3</v>
      </c>
      <c r="U61" s="43">
        <v>5</v>
      </c>
      <c r="V61" s="43">
        <v>1</v>
      </c>
      <c r="W61" s="43">
        <v>5</v>
      </c>
      <c r="X61" s="128">
        <v>4</v>
      </c>
      <c r="Y61" s="43">
        <v>1</v>
      </c>
      <c r="Z61" s="43">
        <v>1</v>
      </c>
      <c r="AA61" s="43">
        <v>3</v>
      </c>
      <c r="AB61" s="43">
        <v>3</v>
      </c>
      <c r="AC61" s="128"/>
      <c r="AD61" s="128"/>
      <c r="AE61" s="132"/>
      <c r="AF61" s="135"/>
    </row>
    <row r="62" spans="1:85" ht="15" customHeight="1">
      <c r="A62" s="152"/>
      <c r="B62" s="43" t="s">
        <v>19</v>
      </c>
      <c r="C62" s="43">
        <v>160</v>
      </c>
      <c r="D62" s="43">
        <v>180</v>
      </c>
      <c r="E62" s="43">
        <v>150</v>
      </c>
      <c r="F62" s="43">
        <v>160</v>
      </c>
      <c r="G62" s="43">
        <v>260</v>
      </c>
      <c r="H62" s="43">
        <v>280</v>
      </c>
      <c r="I62" s="43">
        <v>150</v>
      </c>
      <c r="J62" s="43">
        <v>160</v>
      </c>
      <c r="K62" s="43">
        <v>140</v>
      </c>
      <c r="L62" s="43">
        <v>150</v>
      </c>
      <c r="M62" s="43">
        <v>220</v>
      </c>
      <c r="N62" s="43">
        <v>240</v>
      </c>
      <c r="O62" s="43">
        <v>150</v>
      </c>
      <c r="P62" s="43">
        <v>160</v>
      </c>
      <c r="Q62" s="43"/>
      <c r="R62" s="43"/>
      <c r="S62" s="43">
        <v>80</v>
      </c>
      <c r="T62" s="43">
        <v>80</v>
      </c>
      <c r="U62" s="43">
        <v>100</v>
      </c>
      <c r="V62" s="43">
        <v>110</v>
      </c>
      <c r="W62" s="43">
        <v>120</v>
      </c>
      <c r="X62" s="128">
        <v>135</v>
      </c>
      <c r="Y62" s="43">
        <v>50</v>
      </c>
      <c r="Z62" s="43">
        <v>50</v>
      </c>
      <c r="AA62" s="43">
        <v>50</v>
      </c>
      <c r="AB62" s="43">
        <v>50</v>
      </c>
      <c r="AC62" s="128"/>
      <c r="AD62" s="128"/>
      <c r="AE62" s="132"/>
      <c r="AF62" s="135"/>
    </row>
    <row r="63" spans="1:85" s="133" customFormat="1" ht="15" customHeight="1">
      <c r="A63" s="153"/>
      <c r="B63" s="43" t="s">
        <v>81</v>
      </c>
      <c r="C63" s="43">
        <v>180</v>
      </c>
      <c r="D63" s="43">
        <v>180</v>
      </c>
      <c r="E63" s="43">
        <v>180</v>
      </c>
      <c r="F63" s="43">
        <v>180</v>
      </c>
      <c r="G63" s="43">
        <v>180</v>
      </c>
      <c r="H63" s="43">
        <v>180</v>
      </c>
      <c r="I63" s="43">
        <v>180</v>
      </c>
      <c r="J63" s="43">
        <v>180</v>
      </c>
      <c r="K63" s="43">
        <v>180</v>
      </c>
      <c r="L63" s="43">
        <v>180</v>
      </c>
      <c r="M63" s="43">
        <v>180</v>
      </c>
      <c r="N63" s="43">
        <v>180</v>
      </c>
      <c r="O63" s="43">
        <v>180</v>
      </c>
      <c r="P63" s="43">
        <v>180</v>
      </c>
      <c r="Q63" s="43"/>
      <c r="R63" s="43"/>
      <c r="S63" s="43">
        <v>180</v>
      </c>
      <c r="T63" s="43">
        <v>180</v>
      </c>
      <c r="U63" s="43">
        <v>180</v>
      </c>
      <c r="V63" s="43">
        <v>180</v>
      </c>
      <c r="W63" s="43">
        <v>180</v>
      </c>
      <c r="X63" s="43">
        <v>180</v>
      </c>
      <c r="Y63" s="43">
        <v>100</v>
      </c>
      <c r="Z63" s="43">
        <v>100</v>
      </c>
      <c r="AA63" s="43">
        <v>180</v>
      </c>
      <c r="AB63" s="43">
        <v>180</v>
      </c>
      <c r="AC63" s="128"/>
      <c r="AD63" s="128"/>
      <c r="AE63" s="132"/>
      <c r="AF63" s="128"/>
      <c r="AG63" s="136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</row>
    <row r="64" spans="1:85" ht="15" customHeight="1">
      <c r="A64" s="148" t="s">
        <v>32</v>
      </c>
      <c r="B64" s="129" t="s">
        <v>23</v>
      </c>
      <c r="C64" s="11">
        <v>800</v>
      </c>
      <c r="D64" s="11">
        <v>700</v>
      </c>
      <c r="E64" s="11">
        <v>500</v>
      </c>
      <c r="F64" s="11">
        <v>450</v>
      </c>
      <c r="G64" s="11">
        <v>1200</v>
      </c>
      <c r="H64" s="11">
        <v>1100</v>
      </c>
      <c r="I64" s="11">
        <v>800</v>
      </c>
      <c r="J64" s="11">
        <v>750</v>
      </c>
      <c r="K64" s="11">
        <v>800</v>
      </c>
      <c r="L64" s="11">
        <v>800</v>
      </c>
      <c r="M64" s="11">
        <v>1200</v>
      </c>
      <c r="N64" s="11">
        <v>1100</v>
      </c>
      <c r="O64" s="11"/>
      <c r="P64" s="11"/>
      <c r="Q64" s="11">
        <v>700</v>
      </c>
      <c r="R64" s="11">
        <v>700</v>
      </c>
      <c r="S64" s="11">
        <v>200</v>
      </c>
      <c r="T64" s="11">
        <v>350</v>
      </c>
      <c r="U64" s="11">
        <v>750</v>
      </c>
      <c r="V64" s="11">
        <v>700</v>
      </c>
      <c r="W64" s="11">
        <v>450</v>
      </c>
      <c r="X64" s="127">
        <v>450</v>
      </c>
      <c r="Y64" s="11">
        <v>100</v>
      </c>
      <c r="Z64" s="11">
        <v>100</v>
      </c>
      <c r="AA64" s="11">
        <v>150</v>
      </c>
      <c r="AB64" s="11">
        <v>150</v>
      </c>
      <c r="AC64" s="127"/>
      <c r="AD64" s="127"/>
      <c r="AE64" s="130"/>
      <c r="AF64" s="134"/>
    </row>
    <row r="65" spans="1:85" ht="15" customHeight="1">
      <c r="A65" s="149"/>
      <c r="B65" s="131" t="s">
        <v>17</v>
      </c>
      <c r="C65" s="11">
        <v>300</v>
      </c>
      <c r="D65" s="11">
        <v>300</v>
      </c>
      <c r="E65" s="11">
        <v>300</v>
      </c>
      <c r="F65" s="11">
        <v>300</v>
      </c>
      <c r="G65" s="11">
        <v>450</v>
      </c>
      <c r="H65" s="11">
        <v>500</v>
      </c>
      <c r="I65" s="11">
        <v>300</v>
      </c>
      <c r="J65" s="11">
        <v>300</v>
      </c>
      <c r="K65" s="11">
        <v>250</v>
      </c>
      <c r="L65" s="11">
        <v>250</v>
      </c>
      <c r="M65" s="11">
        <v>400</v>
      </c>
      <c r="N65" s="11">
        <v>400</v>
      </c>
      <c r="O65" s="11"/>
      <c r="P65" s="11"/>
      <c r="Q65" s="11">
        <v>200</v>
      </c>
      <c r="R65" s="11">
        <v>250</v>
      </c>
      <c r="S65" s="11">
        <v>100</v>
      </c>
      <c r="T65" s="11">
        <v>150</v>
      </c>
      <c r="U65" s="11">
        <v>150</v>
      </c>
      <c r="V65" s="11">
        <v>150</v>
      </c>
      <c r="W65" s="11">
        <v>150</v>
      </c>
      <c r="X65" s="127">
        <v>150</v>
      </c>
      <c r="Y65" s="11">
        <v>50</v>
      </c>
      <c r="Z65" s="11">
        <v>50</v>
      </c>
      <c r="AA65" s="11">
        <v>100</v>
      </c>
      <c r="AB65" s="11">
        <v>100</v>
      </c>
      <c r="AC65" s="127"/>
      <c r="AD65" s="127"/>
      <c r="AE65" s="130"/>
      <c r="AF65" s="134"/>
    </row>
    <row r="66" spans="1:85" ht="15" customHeight="1">
      <c r="A66" s="149"/>
      <c r="B66" s="129" t="s">
        <v>18</v>
      </c>
      <c r="C66" s="11">
        <v>7</v>
      </c>
      <c r="D66" s="11">
        <v>1</v>
      </c>
      <c r="E66" s="11">
        <v>5</v>
      </c>
      <c r="F66" s="11">
        <v>4</v>
      </c>
      <c r="G66" s="11">
        <v>10</v>
      </c>
      <c r="H66" s="11">
        <v>7</v>
      </c>
      <c r="I66" s="11">
        <v>6</v>
      </c>
      <c r="J66" s="11">
        <v>5</v>
      </c>
      <c r="K66" s="11">
        <v>7</v>
      </c>
      <c r="L66" s="11">
        <v>7</v>
      </c>
      <c r="M66" s="11">
        <v>10</v>
      </c>
      <c r="N66" s="11">
        <v>7</v>
      </c>
      <c r="O66" s="11"/>
      <c r="P66" s="11"/>
      <c r="Q66" s="11">
        <v>5</v>
      </c>
      <c r="R66" s="11">
        <v>5</v>
      </c>
      <c r="S66" s="11">
        <v>3</v>
      </c>
      <c r="T66" s="11">
        <v>3</v>
      </c>
      <c r="U66" s="11">
        <v>8</v>
      </c>
      <c r="V66" s="11">
        <v>7</v>
      </c>
      <c r="W66" s="11">
        <v>5</v>
      </c>
      <c r="X66" s="127">
        <v>4</v>
      </c>
      <c r="Y66" s="11">
        <v>1</v>
      </c>
      <c r="Z66" s="11">
        <v>1</v>
      </c>
      <c r="AA66" s="11">
        <v>3</v>
      </c>
      <c r="AB66" s="11">
        <v>3</v>
      </c>
      <c r="AC66" s="127"/>
      <c r="AD66" s="127"/>
      <c r="AE66" s="130"/>
      <c r="AF66" s="134"/>
    </row>
    <row r="67" spans="1:85" ht="15" customHeight="1">
      <c r="A67" s="149"/>
      <c r="B67" s="129" t="s">
        <v>19</v>
      </c>
      <c r="C67" s="11">
        <v>160</v>
      </c>
      <c r="D67" s="11">
        <v>180</v>
      </c>
      <c r="E67" s="11">
        <v>150</v>
      </c>
      <c r="F67" s="11">
        <v>160</v>
      </c>
      <c r="G67" s="11">
        <v>260</v>
      </c>
      <c r="H67" s="11">
        <v>280</v>
      </c>
      <c r="I67" s="11">
        <v>150</v>
      </c>
      <c r="J67" s="11">
        <v>160</v>
      </c>
      <c r="K67" s="11">
        <v>140</v>
      </c>
      <c r="L67" s="11">
        <v>150</v>
      </c>
      <c r="M67" s="11">
        <v>220</v>
      </c>
      <c r="N67" s="11">
        <v>240</v>
      </c>
      <c r="O67" s="11"/>
      <c r="P67" s="11"/>
      <c r="Q67" s="11">
        <v>150</v>
      </c>
      <c r="R67" s="11">
        <v>160</v>
      </c>
      <c r="S67" s="11">
        <v>80</v>
      </c>
      <c r="T67" s="11">
        <v>80</v>
      </c>
      <c r="U67" s="11">
        <v>100</v>
      </c>
      <c r="V67" s="11">
        <v>110</v>
      </c>
      <c r="W67" s="11">
        <v>120</v>
      </c>
      <c r="X67" s="127">
        <v>135</v>
      </c>
      <c r="Y67" s="11">
        <v>50</v>
      </c>
      <c r="Z67" s="11">
        <v>50</v>
      </c>
      <c r="AA67" s="11">
        <v>50</v>
      </c>
      <c r="AB67" s="11">
        <v>50</v>
      </c>
      <c r="AC67" s="127"/>
      <c r="AD67" s="127"/>
      <c r="AE67" s="130"/>
      <c r="AF67" s="134"/>
    </row>
    <row r="68" spans="1:85" ht="15" customHeight="1">
      <c r="A68" s="150"/>
      <c r="B68" s="129" t="s">
        <v>81</v>
      </c>
      <c r="C68" s="11">
        <v>180</v>
      </c>
      <c r="D68" s="11">
        <v>180</v>
      </c>
      <c r="E68" s="11">
        <v>180</v>
      </c>
      <c r="F68" s="11">
        <v>180</v>
      </c>
      <c r="G68" s="11">
        <v>180</v>
      </c>
      <c r="H68" s="11">
        <v>180</v>
      </c>
      <c r="I68" s="11">
        <v>180</v>
      </c>
      <c r="J68" s="11">
        <v>180</v>
      </c>
      <c r="K68" s="11">
        <v>180</v>
      </c>
      <c r="L68" s="11">
        <v>180</v>
      </c>
      <c r="M68" s="11">
        <v>180</v>
      </c>
      <c r="N68" s="11">
        <v>180</v>
      </c>
      <c r="O68" s="11"/>
      <c r="P68" s="11"/>
      <c r="Q68" s="11">
        <v>180</v>
      </c>
      <c r="R68" s="11">
        <v>180</v>
      </c>
      <c r="S68" s="11">
        <v>180</v>
      </c>
      <c r="T68" s="11">
        <v>180</v>
      </c>
      <c r="U68" s="11">
        <v>180</v>
      </c>
      <c r="V68" s="11">
        <v>180</v>
      </c>
      <c r="W68" s="11">
        <v>180</v>
      </c>
      <c r="X68" s="11">
        <v>180</v>
      </c>
      <c r="Y68" s="11">
        <v>100</v>
      </c>
      <c r="Z68" s="11">
        <v>100</v>
      </c>
      <c r="AA68" s="11">
        <v>180</v>
      </c>
      <c r="AB68" s="11">
        <v>180</v>
      </c>
      <c r="AC68" s="127"/>
      <c r="AD68" s="127"/>
      <c r="AE68" s="130"/>
      <c r="AF68" s="134"/>
    </row>
    <row r="69" spans="1:85" ht="15" customHeight="1">
      <c r="A69" s="151" t="s">
        <v>33</v>
      </c>
      <c r="B69" s="43" t="s">
        <v>23</v>
      </c>
      <c r="C69" s="43">
        <v>800</v>
      </c>
      <c r="D69" s="43">
        <v>750</v>
      </c>
      <c r="E69" s="43">
        <v>700</v>
      </c>
      <c r="F69" s="43">
        <v>600</v>
      </c>
      <c r="G69" s="43">
        <v>1300</v>
      </c>
      <c r="H69" s="43">
        <v>1200</v>
      </c>
      <c r="I69" s="43">
        <v>800</v>
      </c>
      <c r="J69" s="43">
        <v>750</v>
      </c>
      <c r="K69" s="43">
        <v>800</v>
      </c>
      <c r="L69" s="43">
        <v>750</v>
      </c>
      <c r="M69" s="43">
        <v>1200</v>
      </c>
      <c r="N69" s="43">
        <v>1100</v>
      </c>
      <c r="O69" s="43"/>
      <c r="P69" s="43"/>
      <c r="Q69" s="43">
        <v>700</v>
      </c>
      <c r="R69" s="43">
        <v>650</v>
      </c>
      <c r="S69" s="43">
        <v>200</v>
      </c>
      <c r="T69" s="43">
        <v>350</v>
      </c>
      <c r="U69" s="43">
        <v>750</v>
      </c>
      <c r="V69" s="43">
        <v>700</v>
      </c>
      <c r="W69" s="43">
        <v>450</v>
      </c>
      <c r="X69" s="128">
        <v>450</v>
      </c>
      <c r="Y69" s="43">
        <v>100</v>
      </c>
      <c r="Z69" s="43">
        <v>100</v>
      </c>
      <c r="AA69" s="43">
        <v>150</v>
      </c>
      <c r="AB69" s="43">
        <v>150</v>
      </c>
      <c r="AC69" s="128"/>
      <c r="AD69" s="128"/>
      <c r="AE69" s="132"/>
      <c r="AF69" s="128"/>
    </row>
    <row r="70" spans="1:85" ht="15" customHeight="1">
      <c r="A70" s="152"/>
      <c r="B70" s="43" t="s">
        <v>17</v>
      </c>
      <c r="C70" s="43">
        <v>300</v>
      </c>
      <c r="D70" s="43">
        <v>300</v>
      </c>
      <c r="E70" s="43">
        <v>300</v>
      </c>
      <c r="F70" s="43">
        <v>300</v>
      </c>
      <c r="G70" s="43">
        <v>450</v>
      </c>
      <c r="H70" s="43">
        <v>450</v>
      </c>
      <c r="I70" s="43">
        <v>300</v>
      </c>
      <c r="J70" s="43">
        <v>300</v>
      </c>
      <c r="K70" s="43">
        <v>250</v>
      </c>
      <c r="L70" s="43">
        <v>250</v>
      </c>
      <c r="M70" s="43">
        <v>400</v>
      </c>
      <c r="N70" s="43">
        <v>400</v>
      </c>
      <c r="O70" s="43"/>
      <c r="P70" s="43"/>
      <c r="Q70" s="43">
        <v>350</v>
      </c>
      <c r="R70" s="43">
        <v>400</v>
      </c>
      <c r="S70" s="43">
        <v>100</v>
      </c>
      <c r="T70" s="43">
        <v>150</v>
      </c>
      <c r="U70" s="43">
        <v>150</v>
      </c>
      <c r="V70" s="43">
        <v>150</v>
      </c>
      <c r="W70" s="43">
        <v>150</v>
      </c>
      <c r="X70" s="128">
        <v>150</v>
      </c>
      <c r="Y70" s="43">
        <v>50</v>
      </c>
      <c r="Z70" s="43">
        <v>50</v>
      </c>
      <c r="AA70" s="43">
        <v>100</v>
      </c>
      <c r="AB70" s="43">
        <v>100</v>
      </c>
      <c r="AC70" s="128"/>
      <c r="AD70" s="128"/>
      <c r="AE70" s="132"/>
      <c r="AF70" s="128"/>
    </row>
    <row r="71" spans="1:85" ht="15" customHeight="1">
      <c r="A71" s="152"/>
      <c r="B71" s="43" t="s">
        <v>18</v>
      </c>
      <c r="C71" s="43">
        <v>4</v>
      </c>
      <c r="D71" s="43">
        <v>5</v>
      </c>
      <c r="E71" s="43">
        <v>5</v>
      </c>
      <c r="F71" s="43">
        <v>4</v>
      </c>
      <c r="G71" s="43">
        <v>10</v>
      </c>
      <c r="H71" s="43">
        <v>7</v>
      </c>
      <c r="I71" s="43">
        <v>6</v>
      </c>
      <c r="J71" s="43">
        <v>5</v>
      </c>
      <c r="K71" s="43">
        <v>8</v>
      </c>
      <c r="L71" s="43">
        <v>7</v>
      </c>
      <c r="M71" s="43">
        <v>10</v>
      </c>
      <c r="N71" s="43">
        <v>7</v>
      </c>
      <c r="O71" s="43"/>
      <c r="P71" s="43"/>
      <c r="Q71" s="43">
        <v>5</v>
      </c>
      <c r="R71" s="43">
        <v>5</v>
      </c>
      <c r="S71" s="43">
        <v>3</v>
      </c>
      <c r="T71" s="43">
        <v>3</v>
      </c>
      <c r="U71" s="43">
        <v>8</v>
      </c>
      <c r="V71" s="43">
        <v>7</v>
      </c>
      <c r="W71" s="43">
        <v>5</v>
      </c>
      <c r="X71" s="128">
        <v>4</v>
      </c>
      <c r="Y71" s="43">
        <v>1</v>
      </c>
      <c r="Z71" s="43">
        <v>1</v>
      </c>
      <c r="AA71" s="43">
        <v>3</v>
      </c>
      <c r="AB71" s="43">
        <v>3</v>
      </c>
      <c r="AC71" s="128"/>
      <c r="AD71" s="128"/>
      <c r="AE71" s="132"/>
      <c r="AF71" s="128"/>
    </row>
    <row r="72" spans="1:85" ht="15" customHeight="1">
      <c r="A72" s="152"/>
      <c r="B72" s="43" t="s">
        <v>19</v>
      </c>
      <c r="C72" s="43">
        <v>160</v>
      </c>
      <c r="D72" s="43">
        <v>180</v>
      </c>
      <c r="E72" s="43">
        <v>160</v>
      </c>
      <c r="F72" s="43">
        <v>180</v>
      </c>
      <c r="G72" s="43">
        <v>260</v>
      </c>
      <c r="H72" s="43">
        <v>280</v>
      </c>
      <c r="I72" s="43">
        <v>150</v>
      </c>
      <c r="J72" s="43">
        <v>160</v>
      </c>
      <c r="K72" s="43">
        <v>140</v>
      </c>
      <c r="L72" s="43">
        <v>150</v>
      </c>
      <c r="M72" s="43">
        <v>220</v>
      </c>
      <c r="N72" s="43">
        <v>240</v>
      </c>
      <c r="O72" s="43"/>
      <c r="P72" s="43"/>
      <c r="Q72" s="43">
        <v>150</v>
      </c>
      <c r="R72" s="43">
        <v>160</v>
      </c>
      <c r="S72" s="43">
        <v>80</v>
      </c>
      <c r="T72" s="43">
        <v>80</v>
      </c>
      <c r="U72" s="43">
        <v>100</v>
      </c>
      <c r="V72" s="43">
        <v>115</v>
      </c>
      <c r="W72" s="43">
        <v>120</v>
      </c>
      <c r="X72" s="128">
        <v>135</v>
      </c>
      <c r="Y72" s="43">
        <v>50</v>
      </c>
      <c r="Z72" s="43">
        <v>50</v>
      </c>
      <c r="AA72" s="43">
        <v>50</v>
      </c>
      <c r="AB72" s="43">
        <v>50</v>
      </c>
      <c r="AC72" s="128"/>
      <c r="AD72" s="128"/>
      <c r="AE72" s="132"/>
      <c r="AF72" s="128"/>
    </row>
    <row r="73" spans="1:85" s="133" customFormat="1" ht="15" customHeight="1">
      <c r="A73" s="153"/>
      <c r="B73" s="43" t="s">
        <v>81</v>
      </c>
      <c r="C73" s="43">
        <v>180</v>
      </c>
      <c r="D73" s="43">
        <v>180</v>
      </c>
      <c r="E73" s="43">
        <v>180</v>
      </c>
      <c r="F73" s="43">
        <v>180</v>
      </c>
      <c r="G73" s="43">
        <v>180</v>
      </c>
      <c r="H73" s="43">
        <v>180</v>
      </c>
      <c r="I73" s="43">
        <v>180</v>
      </c>
      <c r="J73" s="43">
        <v>180</v>
      </c>
      <c r="K73" s="43">
        <v>180</v>
      </c>
      <c r="L73" s="43">
        <v>180</v>
      </c>
      <c r="M73" s="43">
        <v>180</v>
      </c>
      <c r="N73" s="43">
        <v>180</v>
      </c>
      <c r="O73" s="43"/>
      <c r="P73" s="43"/>
      <c r="Q73" s="43">
        <v>180</v>
      </c>
      <c r="R73" s="43">
        <v>180</v>
      </c>
      <c r="S73" s="43">
        <v>180</v>
      </c>
      <c r="T73" s="43">
        <v>180</v>
      </c>
      <c r="U73" s="43">
        <v>180</v>
      </c>
      <c r="V73" s="43">
        <v>180</v>
      </c>
      <c r="W73" s="43">
        <v>180</v>
      </c>
      <c r="X73" s="43">
        <v>180</v>
      </c>
      <c r="Y73" s="43">
        <v>100</v>
      </c>
      <c r="Z73" s="43">
        <v>100</v>
      </c>
      <c r="AA73" s="43">
        <v>180</v>
      </c>
      <c r="AB73" s="43">
        <v>180</v>
      </c>
      <c r="AC73" s="128"/>
      <c r="AD73" s="128"/>
      <c r="AE73" s="132"/>
      <c r="AF73" s="128"/>
      <c r="AG73" s="136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</row>
    <row r="74" spans="1:85" ht="15" customHeight="1">
      <c r="A74" s="148" t="s">
        <v>34</v>
      </c>
      <c r="B74" s="129" t="s">
        <v>23</v>
      </c>
      <c r="C74" s="11">
        <v>800</v>
      </c>
      <c r="D74" s="11">
        <v>1075</v>
      </c>
      <c r="E74" s="11">
        <v>800</v>
      </c>
      <c r="F74" s="11">
        <v>650</v>
      </c>
      <c r="G74" s="11">
        <v>1200</v>
      </c>
      <c r="H74" s="11">
        <v>1100</v>
      </c>
      <c r="I74" s="11">
        <v>800</v>
      </c>
      <c r="J74" s="11">
        <v>750</v>
      </c>
      <c r="K74" s="11">
        <v>800</v>
      </c>
      <c r="L74" s="11">
        <v>750</v>
      </c>
      <c r="M74" s="11">
        <v>1200</v>
      </c>
      <c r="N74" s="11">
        <v>1100</v>
      </c>
      <c r="O74" s="11"/>
      <c r="P74" s="11"/>
      <c r="Q74" s="11">
        <v>700</v>
      </c>
      <c r="R74" s="11">
        <v>650</v>
      </c>
      <c r="S74" s="11">
        <v>200</v>
      </c>
      <c r="T74" s="11">
        <v>350</v>
      </c>
      <c r="U74" s="11">
        <v>750</v>
      </c>
      <c r="V74" s="11">
        <v>700</v>
      </c>
      <c r="W74" s="11">
        <v>450</v>
      </c>
      <c r="X74" s="127">
        <v>450</v>
      </c>
      <c r="Y74" s="11">
        <v>100</v>
      </c>
      <c r="Z74" s="11">
        <v>100</v>
      </c>
      <c r="AA74" s="11">
        <v>150</v>
      </c>
      <c r="AB74" s="11">
        <v>150</v>
      </c>
      <c r="AC74" s="127"/>
      <c r="AD74" s="127"/>
      <c r="AE74" s="130"/>
      <c r="AF74" s="127">
        <v>200</v>
      </c>
    </row>
    <row r="75" spans="1:85" ht="15" customHeight="1">
      <c r="A75" s="149"/>
      <c r="B75" s="131" t="s">
        <v>17</v>
      </c>
      <c r="C75" s="11">
        <v>300</v>
      </c>
      <c r="D75" s="11">
        <v>300</v>
      </c>
      <c r="E75" s="11">
        <v>300</v>
      </c>
      <c r="F75" s="11">
        <v>300</v>
      </c>
      <c r="G75" s="11">
        <v>450</v>
      </c>
      <c r="H75" s="11">
        <v>450</v>
      </c>
      <c r="I75" s="11">
        <v>300</v>
      </c>
      <c r="J75" s="11">
        <v>300</v>
      </c>
      <c r="K75" s="11">
        <v>250</v>
      </c>
      <c r="L75" s="11">
        <v>250</v>
      </c>
      <c r="M75" s="11">
        <v>400</v>
      </c>
      <c r="N75" s="11">
        <v>400</v>
      </c>
      <c r="O75" s="11"/>
      <c r="P75" s="11"/>
      <c r="Q75" s="11">
        <v>350</v>
      </c>
      <c r="R75" s="11">
        <v>400</v>
      </c>
      <c r="S75" s="11">
        <v>100</v>
      </c>
      <c r="T75" s="11">
        <v>150</v>
      </c>
      <c r="U75" s="11">
        <v>150</v>
      </c>
      <c r="V75" s="11">
        <v>150</v>
      </c>
      <c r="W75" s="11">
        <v>150</v>
      </c>
      <c r="X75" s="127">
        <v>150</v>
      </c>
      <c r="Y75" s="11">
        <v>50</v>
      </c>
      <c r="Z75" s="11">
        <v>50</v>
      </c>
      <c r="AA75" s="11">
        <v>100</v>
      </c>
      <c r="AB75" s="11">
        <v>100</v>
      </c>
      <c r="AC75" s="127"/>
      <c r="AD75" s="127"/>
      <c r="AE75" s="130"/>
      <c r="AF75" s="127">
        <v>100</v>
      </c>
    </row>
    <row r="76" spans="1:85" ht="15" customHeight="1">
      <c r="A76" s="149"/>
      <c r="B76" s="129" t="s">
        <v>18</v>
      </c>
      <c r="C76" s="11">
        <v>7</v>
      </c>
      <c r="D76" s="11">
        <v>1</v>
      </c>
      <c r="E76" s="11">
        <v>5</v>
      </c>
      <c r="F76" s="11">
        <v>4</v>
      </c>
      <c r="G76" s="11">
        <v>10</v>
      </c>
      <c r="H76" s="11">
        <v>7</v>
      </c>
      <c r="I76" s="11">
        <v>6</v>
      </c>
      <c r="J76" s="11">
        <v>5</v>
      </c>
      <c r="K76" s="11">
        <v>8</v>
      </c>
      <c r="L76" s="11">
        <v>7</v>
      </c>
      <c r="M76" s="11">
        <v>10</v>
      </c>
      <c r="N76" s="11">
        <v>7</v>
      </c>
      <c r="O76" s="11"/>
      <c r="P76" s="11"/>
      <c r="Q76" s="11">
        <v>5</v>
      </c>
      <c r="R76" s="11">
        <v>5</v>
      </c>
      <c r="S76" s="11">
        <v>3</v>
      </c>
      <c r="T76" s="11">
        <v>3</v>
      </c>
      <c r="U76" s="11">
        <v>8</v>
      </c>
      <c r="V76" s="11">
        <v>7</v>
      </c>
      <c r="W76" s="11">
        <v>5</v>
      </c>
      <c r="X76" s="127">
        <v>4</v>
      </c>
      <c r="Y76" s="11">
        <v>1</v>
      </c>
      <c r="Z76" s="11">
        <v>1</v>
      </c>
      <c r="AA76" s="11">
        <v>3</v>
      </c>
      <c r="AB76" s="11">
        <v>3</v>
      </c>
      <c r="AC76" s="127"/>
      <c r="AD76" s="127"/>
      <c r="AE76" s="130"/>
      <c r="AF76" s="127">
        <v>3</v>
      </c>
    </row>
    <row r="77" spans="1:85" ht="15" customHeight="1">
      <c r="A77" s="149"/>
      <c r="B77" s="129" t="s">
        <v>19</v>
      </c>
      <c r="C77" s="11">
        <v>175</v>
      </c>
      <c r="D77" s="11">
        <v>190</v>
      </c>
      <c r="E77" s="11">
        <v>160</v>
      </c>
      <c r="F77" s="11">
        <v>170</v>
      </c>
      <c r="G77" s="11">
        <v>300</v>
      </c>
      <c r="H77" s="11">
        <v>360</v>
      </c>
      <c r="I77" s="11">
        <v>150</v>
      </c>
      <c r="J77" s="11">
        <v>160</v>
      </c>
      <c r="K77" s="11">
        <v>140</v>
      </c>
      <c r="L77" s="11">
        <v>150</v>
      </c>
      <c r="M77" s="11">
        <v>220</v>
      </c>
      <c r="N77" s="11">
        <v>240</v>
      </c>
      <c r="O77" s="11"/>
      <c r="P77" s="11"/>
      <c r="Q77" s="11">
        <v>150</v>
      </c>
      <c r="R77" s="11">
        <v>160</v>
      </c>
      <c r="S77" s="11">
        <v>80</v>
      </c>
      <c r="T77" s="11">
        <v>80</v>
      </c>
      <c r="U77" s="11">
        <v>100</v>
      </c>
      <c r="V77" s="11">
        <v>115</v>
      </c>
      <c r="W77" s="11">
        <v>120</v>
      </c>
      <c r="X77" s="127">
        <v>135</v>
      </c>
      <c r="Y77" s="11">
        <v>50</v>
      </c>
      <c r="Z77" s="11">
        <v>50</v>
      </c>
      <c r="AA77" s="11">
        <v>50</v>
      </c>
      <c r="AB77" s="11">
        <v>50</v>
      </c>
      <c r="AC77" s="127"/>
      <c r="AD77" s="127"/>
      <c r="AE77" s="130"/>
      <c r="AF77" s="127">
        <v>50</v>
      </c>
    </row>
    <row r="78" spans="1:85" ht="15" customHeight="1">
      <c r="A78" s="150"/>
      <c r="B78" s="129" t="s">
        <v>81</v>
      </c>
      <c r="C78" s="11">
        <v>180</v>
      </c>
      <c r="D78" s="11">
        <v>180</v>
      </c>
      <c r="E78" s="11">
        <v>180</v>
      </c>
      <c r="F78" s="11">
        <v>180</v>
      </c>
      <c r="G78" s="11">
        <v>180</v>
      </c>
      <c r="H78" s="11">
        <v>180</v>
      </c>
      <c r="I78" s="11">
        <v>180</v>
      </c>
      <c r="J78" s="11">
        <v>180</v>
      </c>
      <c r="K78" s="11">
        <v>180</v>
      </c>
      <c r="L78" s="11">
        <v>180</v>
      </c>
      <c r="M78" s="11">
        <v>180</v>
      </c>
      <c r="N78" s="11">
        <v>180</v>
      </c>
      <c r="O78" s="11"/>
      <c r="P78" s="11"/>
      <c r="Q78" s="11">
        <v>180</v>
      </c>
      <c r="R78" s="11">
        <v>180</v>
      </c>
      <c r="S78" s="11">
        <v>180</v>
      </c>
      <c r="T78" s="11">
        <v>180</v>
      </c>
      <c r="U78" s="11">
        <v>180</v>
      </c>
      <c r="V78" s="11">
        <v>180</v>
      </c>
      <c r="W78" s="11">
        <v>180</v>
      </c>
      <c r="X78" s="11">
        <v>180</v>
      </c>
      <c r="Y78" s="11">
        <v>100</v>
      </c>
      <c r="Z78" s="11">
        <v>100</v>
      </c>
      <c r="AA78" s="11">
        <v>180</v>
      </c>
      <c r="AB78" s="11">
        <v>180</v>
      </c>
      <c r="AC78" s="127"/>
      <c r="AD78" s="127"/>
      <c r="AE78" s="130"/>
      <c r="AF78" s="127">
        <v>100</v>
      </c>
    </row>
    <row r="79" spans="1:85" ht="15" customHeight="1">
      <c r="A79" s="151" t="s">
        <v>35</v>
      </c>
      <c r="B79" s="43" t="s">
        <v>23</v>
      </c>
      <c r="C79" s="43">
        <v>800</v>
      </c>
      <c r="D79" s="43">
        <v>750</v>
      </c>
      <c r="E79" s="43">
        <v>800</v>
      </c>
      <c r="F79" s="43">
        <v>650</v>
      </c>
      <c r="G79" s="43">
        <v>1200</v>
      </c>
      <c r="H79" s="43">
        <v>1100</v>
      </c>
      <c r="I79" s="43">
        <v>800</v>
      </c>
      <c r="J79" s="43">
        <v>750</v>
      </c>
      <c r="K79" s="43">
        <v>800</v>
      </c>
      <c r="L79" s="43">
        <v>750</v>
      </c>
      <c r="M79" s="43">
        <v>1200</v>
      </c>
      <c r="N79" s="43">
        <v>1100</v>
      </c>
      <c r="O79" s="43"/>
      <c r="P79" s="43"/>
      <c r="Q79" s="43">
        <v>700</v>
      </c>
      <c r="R79" s="43">
        <v>650</v>
      </c>
      <c r="S79" s="43">
        <v>200</v>
      </c>
      <c r="T79" s="43">
        <v>350</v>
      </c>
      <c r="U79" s="43">
        <v>750</v>
      </c>
      <c r="V79" s="43">
        <v>700</v>
      </c>
      <c r="W79" s="43">
        <v>450</v>
      </c>
      <c r="X79" s="128">
        <v>450</v>
      </c>
      <c r="Y79" s="43">
        <v>100</v>
      </c>
      <c r="Z79" s="43">
        <v>100</v>
      </c>
      <c r="AA79" s="43">
        <v>150</v>
      </c>
      <c r="AB79" s="43">
        <v>150</v>
      </c>
      <c r="AC79" s="128"/>
      <c r="AD79" s="128"/>
      <c r="AE79" s="132"/>
      <c r="AF79" s="128">
        <v>200</v>
      </c>
    </row>
    <row r="80" spans="1:85" ht="15" customHeight="1">
      <c r="A80" s="152"/>
      <c r="B80" s="43" t="s">
        <v>17</v>
      </c>
      <c r="C80" s="43">
        <v>300</v>
      </c>
      <c r="D80" s="43">
        <v>300</v>
      </c>
      <c r="E80" s="43">
        <v>350</v>
      </c>
      <c r="F80" s="43">
        <v>350</v>
      </c>
      <c r="G80" s="43">
        <v>450</v>
      </c>
      <c r="H80" s="43">
        <v>500</v>
      </c>
      <c r="I80" s="43">
        <v>300</v>
      </c>
      <c r="J80" s="43">
        <v>300</v>
      </c>
      <c r="K80" s="43">
        <v>250</v>
      </c>
      <c r="L80" s="43">
        <v>300</v>
      </c>
      <c r="M80" s="43">
        <v>400</v>
      </c>
      <c r="N80" s="43">
        <v>400</v>
      </c>
      <c r="O80" s="43"/>
      <c r="P80" s="43"/>
      <c r="Q80" s="43">
        <v>250</v>
      </c>
      <c r="R80" s="43">
        <v>300</v>
      </c>
      <c r="S80" s="43">
        <v>100</v>
      </c>
      <c r="T80" s="43">
        <v>150</v>
      </c>
      <c r="U80" s="43">
        <v>150</v>
      </c>
      <c r="V80" s="43">
        <v>150</v>
      </c>
      <c r="W80" s="43">
        <v>150</v>
      </c>
      <c r="X80" s="128">
        <v>150</v>
      </c>
      <c r="Y80" s="43">
        <v>50</v>
      </c>
      <c r="Z80" s="43">
        <v>50</v>
      </c>
      <c r="AA80" s="43">
        <v>100</v>
      </c>
      <c r="AB80" s="43">
        <v>100</v>
      </c>
      <c r="AC80" s="128"/>
      <c r="AD80" s="128"/>
      <c r="AE80" s="132"/>
      <c r="AF80" s="128">
        <v>100</v>
      </c>
    </row>
    <row r="81" spans="1:85" ht="15" customHeight="1">
      <c r="A81" s="152"/>
      <c r="B81" s="43" t="s">
        <v>18</v>
      </c>
      <c r="C81" s="43">
        <v>7</v>
      </c>
      <c r="D81" s="43">
        <v>1</v>
      </c>
      <c r="E81" s="43">
        <v>7</v>
      </c>
      <c r="F81" s="43">
        <v>4</v>
      </c>
      <c r="G81" s="43">
        <v>10</v>
      </c>
      <c r="H81" s="43">
        <v>7</v>
      </c>
      <c r="I81" s="43">
        <v>6</v>
      </c>
      <c r="J81" s="43">
        <v>5</v>
      </c>
      <c r="K81" s="43">
        <v>8</v>
      </c>
      <c r="L81" s="43">
        <v>7</v>
      </c>
      <c r="M81" s="43">
        <v>12</v>
      </c>
      <c r="N81" s="43">
        <v>9</v>
      </c>
      <c r="O81" s="43"/>
      <c r="P81" s="43"/>
      <c r="Q81" s="43">
        <v>5</v>
      </c>
      <c r="R81" s="43">
        <v>4</v>
      </c>
      <c r="S81" s="43">
        <v>3</v>
      </c>
      <c r="T81" s="43">
        <v>3</v>
      </c>
      <c r="U81" s="43">
        <v>8</v>
      </c>
      <c r="V81" s="43">
        <v>7</v>
      </c>
      <c r="W81" s="43">
        <v>5</v>
      </c>
      <c r="X81" s="128">
        <v>4</v>
      </c>
      <c r="Y81" s="43">
        <v>1</v>
      </c>
      <c r="Z81" s="43">
        <v>1</v>
      </c>
      <c r="AA81" s="43">
        <v>3</v>
      </c>
      <c r="AB81" s="43">
        <v>3</v>
      </c>
      <c r="AC81" s="128"/>
      <c r="AD81" s="128"/>
      <c r="AE81" s="132"/>
      <c r="AF81" s="128">
        <v>3</v>
      </c>
    </row>
    <row r="82" spans="1:85" ht="15" customHeight="1">
      <c r="A82" s="152"/>
      <c r="B82" s="43" t="s">
        <v>19</v>
      </c>
      <c r="C82" s="43">
        <v>180</v>
      </c>
      <c r="D82" s="43">
        <v>180</v>
      </c>
      <c r="E82" s="43">
        <v>160</v>
      </c>
      <c r="F82" s="43">
        <v>170</v>
      </c>
      <c r="G82" s="43">
        <v>300</v>
      </c>
      <c r="H82" s="43">
        <v>360</v>
      </c>
      <c r="I82" s="43">
        <v>150</v>
      </c>
      <c r="J82" s="43">
        <v>160</v>
      </c>
      <c r="K82" s="43">
        <v>140</v>
      </c>
      <c r="L82" s="43">
        <v>150</v>
      </c>
      <c r="M82" s="43">
        <v>220</v>
      </c>
      <c r="N82" s="43">
        <v>240</v>
      </c>
      <c r="O82" s="43"/>
      <c r="P82" s="43"/>
      <c r="Q82" s="43">
        <v>150</v>
      </c>
      <c r="R82" s="43">
        <v>160</v>
      </c>
      <c r="S82" s="43">
        <v>80</v>
      </c>
      <c r="T82" s="43">
        <v>80</v>
      </c>
      <c r="U82" s="43">
        <v>100</v>
      </c>
      <c r="V82" s="43">
        <v>115</v>
      </c>
      <c r="W82" s="43">
        <v>120</v>
      </c>
      <c r="X82" s="128">
        <v>135</v>
      </c>
      <c r="Y82" s="43">
        <v>50</v>
      </c>
      <c r="Z82" s="43">
        <v>50</v>
      </c>
      <c r="AA82" s="43">
        <v>50</v>
      </c>
      <c r="AB82" s="43">
        <v>50</v>
      </c>
      <c r="AC82" s="128"/>
      <c r="AD82" s="128"/>
      <c r="AE82" s="132"/>
      <c r="AF82" s="128">
        <v>50</v>
      </c>
    </row>
    <row r="83" spans="1:85" s="133" customFormat="1" ht="15" customHeight="1">
      <c r="A83" s="153"/>
      <c r="B83" s="43" t="s">
        <v>81</v>
      </c>
      <c r="C83" s="43">
        <v>180</v>
      </c>
      <c r="D83" s="43">
        <v>180</v>
      </c>
      <c r="E83" s="43">
        <v>180</v>
      </c>
      <c r="F83" s="43">
        <v>180</v>
      </c>
      <c r="G83" s="43">
        <v>180</v>
      </c>
      <c r="H83" s="43">
        <v>180</v>
      </c>
      <c r="I83" s="43">
        <v>180</v>
      </c>
      <c r="J83" s="43">
        <v>180</v>
      </c>
      <c r="K83" s="43">
        <v>180</v>
      </c>
      <c r="L83" s="43">
        <v>180</v>
      </c>
      <c r="M83" s="43">
        <v>180</v>
      </c>
      <c r="N83" s="43">
        <v>180</v>
      </c>
      <c r="O83" s="43"/>
      <c r="P83" s="43"/>
      <c r="Q83" s="43">
        <v>180</v>
      </c>
      <c r="R83" s="43">
        <v>180</v>
      </c>
      <c r="S83" s="43">
        <v>180</v>
      </c>
      <c r="T83" s="43">
        <v>180</v>
      </c>
      <c r="U83" s="43">
        <v>180</v>
      </c>
      <c r="V83" s="43">
        <v>180</v>
      </c>
      <c r="W83" s="43">
        <v>180</v>
      </c>
      <c r="X83" s="43">
        <v>180</v>
      </c>
      <c r="Y83" s="43">
        <v>100</v>
      </c>
      <c r="Z83" s="43">
        <v>100</v>
      </c>
      <c r="AA83" s="43">
        <v>180</v>
      </c>
      <c r="AB83" s="43">
        <v>180</v>
      </c>
      <c r="AC83" s="128"/>
      <c r="AD83" s="128"/>
      <c r="AE83" s="132"/>
      <c r="AF83" s="128">
        <v>100</v>
      </c>
      <c r="AG83" s="136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</row>
    <row r="84" spans="1:85" ht="15" customHeight="1">
      <c r="A84" s="148" t="s">
        <v>36</v>
      </c>
      <c r="B84" s="129" t="s">
        <v>23</v>
      </c>
      <c r="C84" s="11">
        <v>900</v>
      </c>
      <c r="D84" s="11">
        <v>800</v>
      </c>
      <c r="E84" s="11">
        <v>500</v>
      </c>
      <c r="F84" s="11">
        <v>450</v>
      </c>
      <c r="G84" s="11">
        <v>1200</v>
      </c>
      <c r="H84" s="11">
        <v>1100</v>
      </c>
      <c r="I84" s="11">
        <v>800</v>
      </c>
      <c r="J84" s="11">
        <v>800</v>
      </c>
      <c r="K84" s="11">
        <v>800</v>
      </c>
      <c r="L84" s="11">
        <v>750</v>
      </c>
      <c r="M84" s="11">
        <v>1200</v>
      </c>
      <c r="N84" s="11">
        <v>1100</v>
      </c>
      <c r="O84" s="11">
        <v>800</v>
      </c>
      <c r="P84" s="11">
        <v>750</v>
      </c>
      <c r="Q84" s="11"/>
      <c r="R84" s="11"/>
      <c r="S84" s="11">
        <v>200</v>
      </c>
      <c r="T84" s="11">
        <v>350</v>
      </c>
      <c r="U84" s="11">
        <v>600</v>
      </c>
      <c r="V84" s="11">
        <v>550</v>
      </c>
      <c r="W84" s="11">
        <v>450</v>
      </c>
      <c r="X84" s="127">
        <v>450</v>
      </c>
      <c r="Y84" s="11">
        <v>100</v>
      </c>
      <c r="Z84" s="11">
        <v>100</v>
      </c>
      <c r="AA84" s="11">
        <v>150</v>
      </c>
      <c r="AB84" s="11">
        <v>150</v>
      </c>
      <c r="AC84" s="127"/>
      <c r="AD84" s="127"/>
      <c r="AE84" s="130"/>
      <c r="AF84" s="134"/>
    </row>
    <row r="85" spans="1:85" ht="15" customHeight="1">
      <c r="A85" s="149"/>
      <c r="B85" s="131" t="s">
        <v>17</v>
      </c>
      <c r="C85" s="11">
        <v>300</v>
      </c>
      <c r="D85" s="11">
        <v>300</v>
      </c>
      <c r="E85" s="11">
        <v>300</v>
      </c>
      <c r="F85" s="11">
        <v>300</v>
      </c>
      <c r="G85" s="11">
        <v>450</v>
      </c>
      <c r="H85" s="11">
        <v>500</v>
      </c>
      <c r="I85" s="11">
        <v>300</v>
      </c>
      <c r="J85" s="11">
        <v>300</v>
      </c>
      <c r="K85" s="11">
        <v>250</v>
      </c>
      <c r="L85" s="11">
        <v>250</v>
      </c>
      <c r="M85" s="11">
        <v>400</v>
      </c>
      <c r="N85" s="11">
        <v>400</v>
      </c>
      <c r="O85" s="11">
        <v>250</v>
      </c>
      <c r="P85" s="11">
        <v>300</v>
      </c>
      <c r="Q85" s="11"/>
      <c r="R85" s="11"/>
      <c r="S85" s="11">
        <v>100</v>
      </c>
      <c r="T85" s="11">
        <v>150</v>
      </c>
      <c r="U85" s="11">
        <v>150</v>
      </c>
      <c r="V85" s="11">
        <v>150</v>
      </c>
      <c r="W85" s="11">
        <v>150</v>
      </c>
      <c r="X85" s="127">
        <v>150</v>
      </c>
      <c r="Y85" s="11">
        <v>50</v>
      </c>
      <c r="Z85" s="11">
        <v>50</v>
      </c>
      <c r="AA85" s="11">
        <v>100</v>
      </c>
      <c r="AB85" s="11">
        <v>100</v>
      </c>
      <c r="AC85" s="127"/>
      <c r="AD85" s="127"/>
      <c r="AE85" s="130"/>
      <c r="AF85" s="134"/>
    </row>
    <row r="86" spans="1:85" ht="15" customHeight="1">
      <c r="A86" s="149"/>
      <c r="B86" s="129" t="s">
        <v>18</v>
      </c>
      <c r="C86" s="11">
        <v>7</v>
      </c>
      <c r="D86" s="11">
        <v>1</v>
      </c>
      <c r="E86" s="11">
        <v>5</v>
      </c>
      <c r="F86" s="11">
        <v>4</v>
      </c>
      <c r="G86" s="11">
        <v>10</v>
      </c>
      <c r="H86" s="11">
        <v>7</v>
      </c>
      <c r="I86" s="11">
        <v>6</v>
      </c>
      <c r="J86" s="11">
        <v>5</v>
      </c>
      <c r="K86" s="11">
        <v>8</v>
      </c>
      <c r="L86" s="11">
        <v>7</v>
      </c>
      <c r="M86" s="11">
        <v>12</v>
      </c>
      <c r="N86" s="11">
        <v>9</v>
      </c>
      <c r="O86" s="11">
        <v>6</v>
      </c>
      <c r="P86" s="11">
        <v>5</v>
      </c>
      <c r="Q86" s="11"/>
      <c r="R86" s="11"/>
      <c r="S86" s="11">
        <v>3</v>
      </c>
      <c r="T86" s="11">
        <v>3</v>
      </c>
      <c r="U86" s="11">
        <v>8</v>
      </c>
      <c r="V86" s="11">
        <v>7</v>
      </c>
      <c r="W86" s="11">
        <v>5</v>
      </c>
      <c r="X86" s="127">
        <v>4</v>
      </c>
      <c r="Y86" s="11">
        <v>1</v>
      </c>
      <c r="Z86" s="11">
        <v>1</v>
      </c>
      <c r="AA86" s="11">
        <v>3</v>
      </c>
      <c r="AB86" s="11">
        <v>3</v>
      </c>
      <c r="AC86" s="127"/>
      <c r="AD86" s="127"/>
      <c r="AE86" s="130"/>
      <c r="AF86" s="134"/>
    </row>
    <row r="87" spans="1:85" ht="15" customHeight="1">
      <c r="A87" s="149"/>
      <c r="B87" s="129" t="s">
        <v>19</v>
      </c>
      <c r="C87" s="11">
        <v>180</v>
      </c>
      <c r="D87" s="11">
        <v>180</v>
      </c>
      <c r="E87" s="11">
        <v>150</v>
      </c>
      <c r="F87" s="11">
        <v>160</v>
      </c>
      <c r="G87" s="11">
        <v>300</v>
      </c>
      <c r="H87" s="11">
        <v>350</v>
      </c>
      <c r="I87" s="11">
        <v>150</v>
      </c>
      <c r="J87" s="11">
        <v>160</v>
      </c>
      <c r="K87" s="11">
        <v>140</v>
      </c>
      <c r="L87" s="11">
        <v>150</v>
      </c>
      <c r="M87" s="11">
        <v>220</v>
      </c>
      <c r="N87" s="11">
        <v>240</v>
      </c>
      <c r="O87" s="11">
        <v>150</v>
      </c>
      <c r="P87" s="11">
        <v>160</v>
      </c>
      <c r="Q87" s="11"/>
      <c r="R87" s="11"/>
      <c r="S87" s="11">
        <v>80</v>
      </c>
      <c r="T87" s="11">
        <v>80</v>
      </c>
      <c r="U87" s="11">
        <v>100</v>
      </c>
      <c r="V87" s="11">
        <v>110</v>
      </c>
      <c r="W87" s="11">
        <v>120</v>
      </c>
      <c r="X87" s="127">
        <v>135</v>
      </c>
      <c r="Y87" s="11">
        <v>50</v>
      </c>
      <c r="Z87" s="11">
        <v>50</v>
      </c>
      <c r="AA87" s="11">
        <v>50</v>
      </c>
      <c r="AB87" s="11">
        <v>50</v>
      </c>
      <c r="AC87" s="127"/>
      <c r="AD87" s="127"/>
      <c r="AE87" s="130"/>
      <c r="AF87" s="134"/>
    </row>
    <row r="88" spans="1:85" ht="15" customHeight="1">
      <c r="A88" s="150"/>
      <c r="B88" s="129" t="s">
        <v>81</v>
      </c>
      <c r="C88" s="11">
        <v>180</v>
      </c>
      <c r="D88" s="11">
        <v>180</v>
      </c>
      <c r="E88" s="11">
        <v>180</v>
      </c>
      <c r="F88" s="11">
        <v>180</v>
      </c>
      <c r="G88" s="11">
        <v>180</v>
      </c>
      <c r="H88" s="11">
        <v>180</v>
      </c>
      <c r="I88" s="11">
        <v>180</v>
      </c>
      <c r="J88" s="11">
        <v>180</v>
      </c>
      <c r="K88" s="11">
        <v>180</v>
      </c>
      <c r="L88" s="11">
        <v>180</v>
      </c>
      <c r="M88" s="11">
        <v>180</v>
      </c>
      <c r="N88" s="11">
        <v>180</v>
      </c>
      <c r="O88" s="11">
        <v>180</v>
      </c>
      <c r="P88" s="11">
        <v>180</v>
      </c>
      <c r="Q88" s="11"/>
      <c r="R88" s="11"/>
      <c r="S88" s="11">
        <v>180</v>
      </c>
      <c r="T88" s="11">
        <v>180</v>
      </c>
      <c r="U88" s="11">
        <v>180</v>
      </c>
      <c r="V88" s="11">
        <v>180</v>
      </c>
      <c r="W88" s="11">
        <v>180</v>
      </c>
      <c r="X88" s="11">
        <v>180</v>
      </c>
      <c r="Y88" s="11">
        <v>100</v>
      </c>
      <c r="Z88" s="11">
        <v>100</v>
      </c>
      <c r="AA88" s="11">
        <v>180</v>
      </c>
      <c r="AB88" s="11">
        <v>180</v>
      </c>
      <c r="AC88" s="127"/>
      <c r="AD88" s="127"/>
      <c r="AE88" s="130"/>
      <c r="AF88" s="134"/>
    </row>
    <row r="89" spans="1:85" ht="15" customHeight="1">
      <c r="A89" s="151" t="s">
        <v>37</v>
      </c>
      <c r="B89" s="43" t="s">
        <v>23</v>
      </c>
      <c r="C89" s="43">
        <v>900</v>
      </c>
      <c r="D89" s="43">
        <v>900</v>
      </c>
      <c r="E89" s="43">
        <v>500</v>
      </c>
      <c r="F89" s="43">
        <v>450</v>
      </c>
      <c r="G89" s="43">
        <v>1100</v>
      </c>
      <c r="H89" s="43">
        <v>1000</v>
      </c>
      <c r="I89" s="43">
        <v>800</v>
      </c>
      <c r="J89" s="43">
        <v>750</v>
      </c>
      <c r="K89" s="43">
        <v>800</v>
      </c>
      <c r="L89" s="43">
        <v>750</v>
      </c>
      <c r="M89" s="43">
        <v>1100</v>
      </c>
      <c r="N89" s="43">
        <v>1000</v>
      </c>
      <c r="O89" s="43">
        <v>800</v>
      </c>
      <c r="P89" s="43">
        <v>800</v>
      </c>
      <c r="Q89" s="43">
        <v>900</v>
      </c>
      <c r="R89" s="43">
        <v>9000</v>
      </c>
      <c r="S89" s="43">
        <v>200</v>
      </c>
      <c r="T89" s="43">
        <v>350</v>
      </c>
      <c r="U89" s="43">
        <v>600</v>
      </c>
      <c r="V89" s="43">
        <v>550</v>
      </c>
      <c r="W89" s="43">
        <v>450</v>
      </c>
      <c r="X89" s="128">
        <v>450</v>
      </c>
      <c r="Y89" s="43">
        <v>100</v>
      </c>
      <c r="Z89" s="43">
        <v>100</v>
      </c>
      <c r="AA89" s="43">
        <v>150</v>
      </c>
      <c r="AB89" s="43">
        <v>150</v>
      </c>
      <c r="AC89" s="128">
        <v>625</v>
      </c>
      <c r="AD89" s="128">
        <v>625</v>
      </c>
      <c r="AE89" s="43"/>
      <c r="AF89" s="135"/>
    </row>
    <row r="90" spans="1:85" ht="15" customHeight="1">
      <c r="A90" s="152"/>
      <c r="B90" s="43" t="s">
        <v>17</v>
      </c>
      <c r="C90" s="43">
        <v>300</v>
      </c>
      <c r="D90" s="43">
        <v>300</v>
      </c>
      <c r="E90" s="43">
        <v>250</v>
      </c>
      <c r="F90" s="43">
        <v>250</v>
      </c>
      <c r="G90" s="43">
        <v>450</v>
      </c>
      <c r="H90" s="43">
        <v>400</v>
      </c>
      <c r="I90" s="43">
        <v>300</v>
      </c>
      <c r="J90" s="43">
        <v>300</v>
      </c>
      <c r="K90" s="43">
        <v>250</v>
      </c>
      <c r="L90" s="43">
        <v>250</v>
      </c>
      <c r="M90" s="43">
        <v>400</v>
      </c>
      <c r="N90" s="43">
        <v>400</v>
      </c>
      <c r="O90" s="43">
        <v>250</v>
      </c>
      <c r="P90" s="43">
        <v>250</v>
      </c>
      <c r="Q90" s="43">
        <v>250</v>
      </c>
      <c r="R90" s="43">
        <v>300</v>
      </c>
      <c r="S90" s="43">
        <v>100</v>
      </c>
      <c r="T90" s="43">
        <v>150</v>
      </c>
      <c r="U90" s="43">
        <v>150</v>
      </c>
      <c r="V90" s="43">
        <v>150</v>
      </c>
      <c r="W90" s="43">
        <v>150</v>
      </c>
      <c r="X90" s="128">
        <v>150</v>
      </c>
      <c r="Y90" s="43">
        <v>50</v>
      </c>
      <c r="Z90" s="43">
        <v>50</v>
      </c>
      <c r="AA90" s="43">
        <v>100</v>
      </c>
      <c r="AB90" s="43">
        <v>100</v>
      </c>
      <c r="AC90" s="128">
        <v>250</v>
      </c>
      <c r="AD90" s="128">
        <v>250</v>
      </c>
      <c r="AE90" s="43"/>
      <c r="AF90" s="135"/>
    </row>
    <row r="91" spans="1:85" ht="15" customHeight="1">
      <c r="A91" s="152"/>
      <c r="B91" s="43" t="s">
        <v>18</v>
      </c>
      <c r="C91" s="43">
        <v>7</v>
      </c>
      <c r="D91" s="43">
        <v>4</v>
      </c>
      <c r="E91" s="43">
        <v>5</v>
      </c>
      <c r="F91" s="43">
        <v>4</v>
      </c>
      <c r="G91" s="43">
        <v>9</v>
      </c>
      <c r="H91" s="43">
        <v>6</v>
      </c>
      <c r="I91" s="43">
        <v>6</v>
      </c>
      <c r="J91" s="43">
        <v>5</v>
      </c>
      <c r="K91" s="43">
        <v>8</v>
      </c>
      <c r="L91" s="43">
        <v>7</v>
      </c>
      <c r="M91" s="43">
        <v>12</v>
      </c>
      <c r="N91" s="43">
        <v>9</v>
      </c>
      <c r="O91" s="43">
        <v>6</v>
      </c>
      <c r="P91" s="43">
        <v>5</v>
      </c>
      <c r="Q91" s="43">
        <v>5</v>
      </c>
      <c r="R91" s="43">
        <v>4</v>
      </c>
      <c r="S91" s="43">
        <v>3</v>
      </c>
      <c r="T91" s="43">
        <v>3</v>
      </c>
      <c r="U91" s="43">
        <v>8</v>
      </c>
      <c r="V91" s="43">
        <v>7</v>
      </c>
      <c r="W91" s="43">
        <v>5</v>
      </c>
      <c r="X91" s="128">
        <v>4</v>
      </c>
      <c r="Y91" s="43">
        <v>1</v>
      </c>
      <c r="Z91" s="43">
        <v>1</v>
      </c>
      <c r="AA91" s="43">
        <v>3</v>
      </c>
      <c r="AB91" s="43">
        <v>3</v>
      </c>
      <c r="AC91" s="128">
        <v>4</v>
      </c>
      <c r="AD91" s="128">
        <v>4</v>
      </c>
      <c r="AE91" s="43"/>
      <c r="AF91" s="135"/>
    </row>
    <row r="92" spans="1:85" ht="15" customHeight="1">
      <c r="A92" s="152"/>
      <c r="B92" s="43" t="s">
        <v>19</v>
      </c>
      <c r="C92" s="43">
        <v>180</v>
      </c>
      <c r="D92" s="43">
        <v>180</v>
      </c>
      <c r="E92" s="43">
        <v>120</v>
      </c>
      <c r="F92" s="43">
        <v>130</v>
      </c>
      <c r="G92" s="43">
        <v>300</v>
      </c>
      <c r="H92" s="43">
        <v>350</v>
      </c>
      <c r="I92" s="43">
        <v>140</v>
      </c>
      <c r="J92" s="43">
        <v>160</v>
      </c>
      <c r="K92" s="43">
        <v>140</v>
      </c>
      <c r="L92" s="43">
        <v>150</v>
      </c>
      <c r="M92" s="43">
        <v>220</v>
      </c>
      <c r="N92" s="43">
        <v>240</v>
      </c>
      <c r="O92" s="43">
        <v>150</v>
      </c>
      <c r="P92" s="43">
        <v>160</v>
      </c>
      <c r="Q92" s="43">
        <v>150</v>
      </c>
      <c r="R92" s="43">
        <v>160</v>
      </c>
      <c r="S92" s="43">
        <v>80</v>
      </c>
      <c r="T92" s="43">
        <v>80</v>
      </c>
      <c r="U92" s="43">
        <v>110</v>
      </c>
      <c r="V92" s="43">
        <v>115</v>
      </c>
      <c r="W92" s="43">
        <v>120</v>
      </c>
      <c r="X92" s="128">
        <v>135</v>
      </c>
      <c r="Y92" s="43">
        <v>50</v>
      </c>
      <c r="Z92" s="43">
        <v>50</v>
      </c>
      <c r="AA92" s="43">
        <v>50</v>
      </c>
      <c r="AB92" s="43">
        <v>50</v>
      </c>
      <c r="AC92" s="128">
        <v>135</v>
      </c>
      <c r="AD92" s="128">
        <v>135</v>
      </c>
      <c r="AE92" s="43"/>
      <c r="AF92" s="135"/>
    </row>
    <row r="93" spans="1:85" s="133" customFormat="1" ht="15" customHeight="1">
      <c r="A93" s="153"/>
      <c r="B93" s="43" t="s">
        <v>81</v>
      </c>
      <c r="C93" s="43">
        <v>180</v>
      </c>
      <c r="D93" s="43">
        <v>180</v>
      </c>
      <c r="E93" s="43">
        <v>180</v>
      </c>
      <c r="F93" s="43">
        <v>180</v>
      </c>
      <c r="G93" s="43">
        <v>180</v>
      </c>
      <c r="H93" s="43">
        <v>180</v>
      </c>
      <c r="I93" s="43">
        <v>180</v>
      </c>
      <c r="J93" s="43">
        <v>180</v>
      </c>
      <c r="K93" s="43">
        <v>180</v>
      </c>
      <c r="L93" s="43">
        <v>180</v>
      </c>
      <c r="M93" s="43">
        <v>180</v>
      </c>
      <c r="N93" s="43">
        <v>180</v>
      </c>
      <c r="O93" s="43">
        <v>180</v>
      </c>
      <c r="P93" s="43">
        <v>180</v>
      </c>
      <c r="Q93" s="43">
        <v>180</v>
      </c>
      <c r="R93" s="43">
        <v>180</v>
      </c>
      <c r="S93" s="43">
        <v>180</v>
      </c>
      <c r="T93" s="43">
        <v>180</v>
      </c>
      <c r="U93" s="43">
        <v>180</v>
      </c>
      <c r="V93" s="43">
        <v>180</v>
      </c>
      <c r="W93" s="43">
        <v>180</v>
      </c>
      <c r="X93" s="43">
        <v>180</v>
      </c>
      <c r="Y93" s="43">
        <v>100</v>
      </c>
      <c r="Z93" s="43">
        <v>100</v>
      </c>
      <c r="AA93" s="43">
        <v>180</v>
      </c>
      <c r="AB93" s="43">
        <v>180</v>
      </c>
      <c r="AC93" s="128">
        <v>180</v>
      </c>
      <c r="AD93" s="128">
        <v>180</v>
      </c>
      <c r="AE93" s="43"/>
      <c r="AF93" s="135"/>
      <c r="AG93" s="136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</row>
    <row r="94" spans="1:85" ht="15" customHeight="1">
      <c r="A94" s="148" t="s">
        <v>38</v>
      </c>
      <c r="B94" s="129" t="s">
        <v>23</v>
      </c>
      <c r="C94" s="11">
        <v>900</v>
      </c>
      <c r="D94" s="11">
        <v>1100</v>
      </c>
      <c r="E94" s="11">
        <v>500</v>
      </c>
      <c r="F94" s="11">
        <v>450</v>
      </c>
      <c r="G94" s="11">
        <v>1100</v>
      </c>
      <c r="H94" s="11">
        <v>1000</v>
      </c>
      <c r="I94" s="11">
        <v>800</v>
      </c>
      <c r="J94" s="11">
        <v>800</v>
      </c>
      <c r="K94" s="11">
        <v>800</v>
      </c>
      <c r="L94" s="11">
        <v>750</v>
      </c>
      <c r="M94" s="11">
        <v>1100</v>
      </c>
      <c r="N94" s="11">
        <v>1000</v>
      </c>
      <c r="O94" s="11"/>
      <c r="P94" s="11"/>
      <c r="Q94" s="11">
        <v>600</v>
      </c>
      <c r="R94" s="11">
        <v>700</v>
      </c>
      <c r="S94" s="11">
        <v>200</v>
      </c>
      <c r="T94" s="11">
        <v>350</v>
      </c>
      <c r="U94" s="11">
        <v>600</v>
      </c>
      <c r="V94" s="11">
        <v>550</v>
      </c>
      <c r="W94" s="11">
        <v>450</v>
      </c>
      <c r="X94" s="127">
        <v>450</v>
      </c>
      <c r="Y94" s="11">
        <v>100</v>
      </c>
      <c r="Z94" s="11">
        <v>100</v>
      </c>
      <c r="AA94" s="11">
        <v>150</v>
      </c>
      <c r="AB94" s="11">
        <v>150</v>
      </c>
      <c r="AC94" s="127">
        <v>550</v>
      </c>
      <c r="AD94" s="127">
        <v>550</v>
      </c>
      <c r="AE94" s="11"/>
      <c r="AF94" s="134"/>
    </row>
    <row r="95" spans="1:85" ht="15" customHeight="1">
      <c r="A95" s="149"/>
      <c r="B95" s="131" t="s">
        <v>17</v>
      </c>
      <c r="C95" s="11">
        <v>300</v>
      </c>
      <c r="D95" s="11">
        <v>300</v>
      </c>
      <c r="E95" s="11">
        <v>250</v>
      </c>
      <c r="F95" s="11">
        <v>250</v>
      </c>
      <c r="G95" s="11">
        <v>450</v>
      </c>
      <c r="H95" s="11">
        <v>400</v>
      </c>
      <c r="I95" s="11">
        <v>250</v>
      </c>
      <c r="J95" s="11">
        <v>300</v>
      </c>
      <c r="K95" s="11">
        <v>250</v>
      </c>
      <c r="L95" s="11">
        <v>200</v>
      </c>
      <c r="M95" s="11">
        <v>250</v>
      </c>
      <c r="N95" s="11">
        <v>350</v>
      </c>
      <c r="O95" s="11"/>
      <c r="P95" s="11"/>
      <c r="Q95" s="11">
        <v>250</v>
      </c>
      <c r="R95" s="11">
        <v>300</v>
      </c>
      <c r="S95" s="11">
        <v>100</v>
      </c>
      <c r="T95" s="11">
        <v>150</v>
      </c>
      <c r="U95" s="11">
        <v>150</v>
      </c>
      <c r="V95" s="11">
        <v>150</v>
      </c>
      <c r="W95" s="11">
        <v>150</v>
      </c>
      <c r="X95" s="127">
        <v>150</v>
      </c>
      <c r="Y95" s="11">
        <v>50</v>
      </c>
      <c r="Z95" s="11">
        <v>50</v>
      </c>
      <c r="AA95" s="11">
        <v>100</v>
      </c>
      <c r="AB95" s="11">
        <v>100</v>
      </c>
      <c r="AC95" s="127">
        <v>200</v>
      </c>
      <c r="AD95" s="127">
        <v>200</v>
      </c>
      <c r="AE95" s="11"/>
      <c r="AF95" s="134"/>
    </row>
    <row r="96" spans="1:85" ht="15" customHeight="1">
      <c r="A96" s="149"/>
      <c r="B96" s="129" t="s">
        <v>18</v>
      </c>
      <c r="C96" s="11">
        <v>7</v>
      </c>
      <c r="D96" s="11">
        <v>1</v>
      </c>
      <c r="E96" s="11">
        <v>5</v>
      </c>
      <c r="F96" s="11">
        <v>4</v>
      </c>
      <c r="G96" s="11">
        <v>8</v>
      </c>
      <c r="H96" s="11">
        <v>6</v>
      </c>
      <c r="I96" s="11">
        <v>6</v>
      </c>
      <c r="J96" s="11">
        <v>5</v>
      </c>
      <c r="K96" s="11">
        <v>8</v>
      </c>
      <c r="L96" s="11">
        <v>7</v>
      </c>
      <c r="M96" s="11">
        <v>12</v>
      </c>
      <c r="N96" s="11">
        <v>9</v>
      </c>
      <c r="O96" s="11"/>
      <c r="P96" s="11"/>
      <c r="Q96" s="11">
        <v>5</v>
      </c>
      <c r="R96" s="11">
        <v>4</v>
      </c>
      <c r="S96" s="11">
        <v>3</v>
      </c>
      <c r="T96" s="11">
        <v>3</v>
      </c>
      <c r="U96" s="11">
        <v>7</v>
      </c>
      <c r="V96" s="11">
        <v>6</v>
      </c>
      <c r="W96" s="11">
        <v>5</v>
      </c>
      <c r="X96" s="127">
        <v>4</v>
      </c>
      <c r="Y96" s="11">
        <v>1</v>
      </c>
      <c r="Z96" s="11">
        <v>1</v>
      </c>
      <c r="AA96" s="11">
        <v>3</v>
      </c>
      <c r="AB96" s="11">
        <v>3</v>
      </c>
      <c r="AC96" s="127">
        <v>4</v>
      </c>
      <c r="AD96" s="127">
        <v>4</v>
      </c>
      <c r="AE96" s="11"/>
      <c r="AF96" s="134"/>
    </row>
    <row r="97" spans="1:85" ht="15" customHeight="1">
      <c r="A97" s="149"/>
      <c r="B97" s="129" t="s">
        <v>19</v>
      </c>
      <c r="C97" s="11">
        <v>180</v>
      </c>
      <c r="D97" s="11">
        <v>195</v>
      </c>
      <c r="E97" s="11">
        <v>120</v>
      </c>
      <c r="F97" s="11">
        <v>135</v>
      </c>
      <c r="G97" s="11">
        <v>300</v>
      </c>
      <c r="H97" s="11">
        <v>350</v>
      </c>
      <c r="I97" s="11">
        <v>150</v>
      </c>
      <c r="J97" s="11">
        <v>160</v>
      </c>
      <c r="K97" s="11">
        <v>140</v>
      </c>
      <c r="L97" s="11">
        <v>150</v>
      </c>
      <c r="M97" s="11">
        <v>220</v>
      </c>
      <c r="N97" s="11">
        <v>240</v>
      </c>
      <c r="O97" s="11"/>
      <c r="P97" s="11"/>
      <c r="Q97" s="11">
        <v>150</v>
      </c>
      <c r="R97" s="11">
        <v>145</v>
      </c>
      <c r="S97" s="11">
        <v>80</v>
      </c>
      <c r="T97" s="11">
        <v>80</v>
      </c>
      <c r="U97" s="11">
        <v>100</v>
      </c>
      <c r="V97" s="11">
        <v>110</v>
      </c>
      <c r="W97" s="11">
        <v>120</v>
      </c>
      <c r="X97" s="127">
        <v>135</v>
      </c>
      <c r="Y97" s="11">
        <v>50</v>
      </c>
      <c r="Z97" s="11">
        <v>50</v>
      </c>
      <c r="AA97" s="11">
        <v>50</v>
      </c>
      <c r="AB97" s="11">
        <v>50</v>
      </c>
      <c r="AC97" s="127">
        <v>130</v>
      </c>
      <c r="AD97" s="127">
        <v>130</v>
      </c>
      <c r="AE97" s="11"/>
      <c r="AF97" s="134"/>
    </row>
    <row r="98" spans="1:85" ht="15" customHeight="1">
      <c r="A98" s="150"/>
      <c r="B98" s="129" t="s">
        <v>81</v>
      </c>
      <c r="C98" s="11">
        <v>180</v>
      </c>
      <c r="D98" s="11">
        <v>180</v>
      </c>
      <c r="E98" s="11">
        <v>180</v>
      </c>
      <c r="F98" s="11">
        <v>180</v>
      </c>
      <c r="G98" s="11">
        <v>180</v>
      </c>
      <c r="H98" s="11">
        <v>180</v>
      </c>
      <c r="I98" s="11">
        <v>180</v>
      </c>
      <c r="J98" s="11">
        <v>180</v>
      </c>
      <c r="K98" s="11">
        <v>180</v>
      </c>
      <c r="L98" s="11">
        <v>180</v>
      </c>
      <c r="M98" s="11">
        <v>180</v>
      </c>
      <c r="N98" s="11">
        <v>180</v>
      </c>
      <c r="O98" s="11"/>
      <c r="P98" s="11"/>
      <c r="Q98" s="11">
        <v>180</v>
      </c>
      <c r="R98" s="11">
        <v>180</v>
      </c>
      <c r="S98" s="11">
        <v>180</v>
      </c>
      <c r="T98" s="11">
        <v>180</v>
      </c>
      <c r="U98" s="11">
        <v>180</v>
      </c>
      <c r="V98" s="11">
        <v>180</v>
      </c>
      <c r="W98" s="11">
        <v>180</v>
      </c>
      <c r="X98" s="11">
        <v>180</v>
      </c>
      <c r="Y98" s="11">
        <v>100</v>
      </c>
      <c r="Z98" s="11">
        <v>100</v>
      </c>
      <c r="AA98" s="11">
        <v>180</v>
      </c>
      <c r="AB98" s="11">
        <v>180</v>
      </c>
      <c r="AC98" s="127">
        <v>180</v>
      </c>
      <c r="AD98" s="127">
        <v>180</v>
      </c>
      <c r="AE98" s="11"/>
      <c r="AF98" s="134"/>
    </row>
    <row r="99" spans="1:85" ht="15" customHeight="1">
      <c r="A99" s="151" t="s">
        <v>39</v>
      </c>
      <c r="B99" s="43" t="s">
        <v>23</v>
      </c>
      <c r="C99" s="43">
        <v>900</v>
      </c>
      <c r="D99" s="43">
        <v>850</v>
      </c>
      <c r="E99" s="43">
        <v>500</v>
      </c>
      <c r="F99" s="43">
        <v>450</v>
      </c>
      <c r="G99" s="43">
        <v>1100</v>
      </c>
      <c r="H99" s="43">
        <v>1000</v>
      </c>
      <c r="I99" s="43">
        <v>800</v>
      </c>
      <c r="J99" s="43">
        <v>700</v>
      </c>
      <c r="K99" s="43">
        <v>800</v>
      </c>
      <c r="L99" s="43">
        <v>750</v>
      </c>
      <c r="M99" s="43">
        <v>1100</v>
      </c>
      <c r="N99" s="43">
        <v>1000</v>
      </c>
      <c r="O99" s="43"/>
      <c r="P99" s="43"/>
      <c r="Q99" s="43">
        <v>800</v>
      </c>
      <c r="R99" s="43">
        <v>750</v>
      </c>
      <c r="S99" s="43">
        <v>200</v>
      </c>
      <c r="T99" s="43">
        <v>350</v>
      </c>
      <c r="U99" s="43">
        <v>500</v>
      </c>
      <c r="V99" s="43">
        <v>500</v>
      </c>
      <c r="W99" s="43">
        <v>450</v>
      </c>
      <c r="X99" s="128">
        <v>450</v>
      </c>
      <c r="Y99" s="43">
        <v>100</v>
      </c>
      <c r="Z99" s="43">
        <v>100</v>
      </c>
      <c r="AA99" s="43">
        <v>150</v>
      </c>
      <c r="AB99" s="43">
        <v>150</v>
      </c>
      <c r="AC99" s="128">
        <v>500</v>
      </c>
      <c r="AD99" s="128">
        <v>500</v>
      </c>
      <c r="AE99" s="43">
        <v>150</v>
      </c>
      <c r="AF99" s="128">
        <v>150</v>
      </c>
    </row>
    <row r="100" spans="1:85" ht="15" customHeight="1">
      <c r="A100" s="152"/>
      <c r="B100" s="43" t="s">
        <v>17</v>
      </c>
      <c r="C100" s="43">
        <v>300</v>
      </c>
      <c r="D100" s="43">
        <v>300</v>
      </c>
      <c r="E100" s="43">
        <v>300</v>
      </c>
      <c r="F100" s="43">
        <v>300</v>
      </c>
      <c r="G100" s="43">
        <v>450</v>
      </c>
      <c r="H100" s="43">
        <v>500</v>
      </c>
      <c r="I100" s="43">
        <v>300</v>
      </c>
      <c r="J100" s="43">
        <v>300</v>
      </c>
      <c r="K100" s="43">
        <v>200</v>
      </c>
      <c r="L100" s="43">
        <v>250</v>
      </c>
      <c r="M100" s="43">
        <v>400</v>
      </c>
      <c r="N100" s="43">
        <v>400</v>
      </c>
      <c r="O100" s="43"/>
      <c r="P100" s="43"/>
      <c r="Q100" s="43">
        <v>300</v>
      </c>
      <c r="R100" s="43">
        <v>250</v>
      </c>
      <c r="S100" s="43">
        <v>100</v>
      </c>
      <c r="T100" s="43">
        <v>150</v>
      </c>
      <c r="U100" s="43">
        <v>150</v>
      </c>
      <c r="V100" s="43">
        <v>150</v>
      </c>
      <c r="W100" s="43">
        <v>150</v>
      </c>
      <c r="X100" s="128">
        <v>150</v>
      </c>
      <c r="Y100" s="43">
        <v>50</v>
      </c>
      <c r="Z100" s="43">
        <v>50</v>
      </c>
      <c r="AA100" s="43">
        <v>100</v>
      </c>
      <c r="AB100" s="43">
        <v>100</v>
      </c>
      <c r="AC100" s="128">
        <v>170</v>
      </c>
      <c r="AD100" s="128">
        <v>170</v>
      </c>
      <c r="AE100" s="43">
        <v>50</v>
      </c>
      <c r="AF100" s="128">
        <v>50</v>
      </c>
    </row>
    <row r="101" spans="1:85" ht="15" customHeight="1">
      <c r="A101" s="152"/>
      <c r="B101" s="43" t="s">
        <v>18</v>
      </c>
      <c r="C101" s="43">
        <v>7</v>
      </c>
      <c r="D101" s="43">
        <v>1</v>
      </c>
      <c r="E101" s="43">
        <v>5</v>
      </c>
      <c r="F101" s="43">
        <v>4</v>
      </c>
      <c r="G101" s="43">
        <v>9</v>
      </c>
      <c r="H101" s="43">
        <v>6</v>
      </c>
      <c r="I101" s="43">
        <v>6</v>
      </c>
      <c r="J101" s="43">
        <v>5</v>
      </c>
      <c r="K101" s="43">
        <v>8</v>
      </c>
      <c r="L101" s="43">
        <v>7</v>
      </c>
      <c r="M101" s="43">
        <v>12</v>
      </c>
      <c r="N101" s="43">
        <v>9</v>
      </c>
      <c r="O101" s="43"/>
      <c r="P101" s="43"/>
      <c r="Q101" s="43">
        <v>9</v>
      </c>
      <c r="R101" s="43">
        <v>6</v>
      </c>
      <c r="S101" s="43">
        <v>3</v>
      </c>
      <c r="T101" s="43">
        <v>3</v>
      </c>
      <c r="U101" s="43">
        <v>7</v>
      </c>
      <c r="V101" s="43">
        <v>6</v>
      </c>
      <c r="W101" s="43">
        <v>5</v>
      </c>
      <c r="X101" s="128">
        <v>4</v>
      </c>
      <c r="Y101" s="43">
        <v>1</v>
      </c>
      <c r="Z101" s="43">
        <v>1</v>
      </c>
      <c r="AA101" s="43">
        <v>3</v>
      </c>
      <c r="AB101" s="43">
        <v>3</v>
      </c>
      <c r="AC101" s="128">
        <v>4</v>
      </c>
      <c r="AD101" s="128">
        <v>4</v>
      </c>
      <c r="AE101" s="43">
        <v>4</v>
      </c>
      <c r="AF101" s="128">
        <v>2</v>
      </c>
    </row>
    <row r="102" spans="1:85" ht="15" customHeight="1">
      <c r="A102" s="152"/>
      <c r="B102" s="43" t="s">
        <v>19</v>
      </c>
      <c r="C102" s="43">
        <v>180</v>
      </c>
      <c r="D102" s="43">
        <v>195</v>
      </c>
      <c r="E102" s="43">
        <v>120</v>
      </c>
      <c r="F102" s="43">
        <v>130</v>
      </c>
      <c r="G102" s="43">
        <v>300</v>
      </c>
      <c r="H102" s="43">
        <v>350</v>
      </c>
      <c r="I102" s="43">
        <v>160</v>
      </c>
      <c r="J102" s="43">
        <v>170</v>
      </c>
      <c r="K102" s="43">
        <v>140</v>
      </c>
      <c r="L102" s="43">
        <v>150</v>
      </c>
      <c r="M102" s="43">
        <v>200</v>
      </c>
      <c r="N102" s="43">
        <v>230</v>
      </c>
      <c r="O102" s="43"/>
      <c r="P102" s="43"/>
      <c r="Q102" s="43">
        <v>130</v>
      </c>
      <c r="R102" s="43">
        <v>150</v>
      </c>
      <c r="S102" s="43">
        <v>80</v>
      </c>
      <c r="T102" s="43">
        <v>80</v>
      </c>
      <c r="U102" s="43">
        <v>80</v>
      </c>
      <c r="V102" s="43">
        <v>85</v>
      </c>
      <c r="W102" s="43">
        <v>120</v>
      </c>
      <c r="X102" s="128">
        <v>135</v>
      </c>
      <c r="Y102" s="43">
        <v>50</v>
      </c>
      <c r="Z102" s="43">
        <v>50</v>
      </c>
      <c r="AA102" s="43">
        <v>50</v>
      </c>
      <c r="AB102" s="43">
        <v>50</v>
      </c>
      <c r="AC102" s="128">
        <v>135</v>
      </c>
      <c r="AD102" s="128">
        <v>135</v>
      </c>
      <c r="AE102" s="43">
        <v>130</v>
      </c>
      <c r="AF102" s="128">
        <v>50</v>
      </c>
    </row>
    <row r="103" spans="1:85" s="133" customFormat="1" ht="15" customHeight="1">
      <c r="A103" s="153"/>
      <c r="B103" s="43" t="s">
        <v>81</v>
      </c>
      <c r="C103" s="43">
        <v>180</v>
      </c>
      <c r="D103" s="43">
        <v>180</v>
      </c>
      <c r="E103" s="43">
        <v>180</v>
      </c>
      <c r="F103" s="43">
        <v>180</v>
      </c>
      <c r="G103" s="43">
        <v>180</v>
      </c>
      <c r="H103" s="43">
        <v>180</v>
      </c>
      <c r="I103" s="43">
        <v>180</v>
      </c>
      <c r="J103" s="43">
        <v>180</v>
      </c>
      <c r="K103" s="43">
        <v>180</v>
      </c>
      <c r="L103" s="43">
        <v>180</v>
      </c>
      <c r="M103" s="43">
        <v>180</v>
      </c>
      <c r="N103" s="43">
        <v>180</v>
      </c>
      <c r="O103" s="43"/>
      <c r="P103" s="43"/>
      <c r="Q103" s="43">
        <v>180</v>
      </c>
      <c r="R103" s="43">
        <v>180</v>
      </c>
      <c r="S103" s="43">
        <v>180</v>
      </c>
      <c r="T103" s="43">
        <v>180</v>
      </c>
      <c r="U103" s="43">
        <v>180</v>
      </c>
      <c r="V103" s="43">
        <v>180</v>
      </c>
      <c r="W103" s="43">
        <v>180</v>
      </c>
      <c r="X103" s="43">
        <v>180</v>
      </c>
      <c r="Y103" s="43">
        <v>100</v>
      </c>
      <c r="Z103" s="43">
        <v>100</v>
      </c>
      <c r="AA103" s="43">
        <v>180</v>
      </c>
      <c r="AB103" s="43">
        <v>180</v>
      </c>
      <c r="AC103" s="128">
        <v>180</v>
      </c>
      <c r="AD103" s="128">
        <v>180</v>
      </c>
      <c r="AE103" s="43">
        <v>100</v>
      </c>
      <c r="AF103" s="128">
        <v>100</v>
      </c>
      <c r="AG103" s="136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20"/>
      <c r="BW103" s="120"/>
      <c r="BX103" s="120"/>
      <c r="BY103" s="120"/>
      <c r="BZ103" s="120"/>
      <c r="CA103" s="120"/>
      <c r="CB103" s="120"/>
      <c r="CC103" s="120"/>
      <c r="CD103" s="120"/>
      <c r="CE103" s="120"/>
      <c r="CF103" s="120"/>
      <c r="CG103" s="120"/>
    </row>
    <row r="104" spans="1:85" ht="15" customHeight="1">
      <c r="A104" s="148" t="s">
        <v>40</v>
      </c>
      <c r="B104" s="129" t="s">
        <v>23</v>
      </c>
      <c r="C104" s="11">
        <v>900</v>
      </c>
      <c r="D104" s="11">
        <v>850</v>
      </c>
      <c r="E104" s="11">
        <v>500</v>
      </c>
      <c r="F104" s="11">
        <v>450</v>
      </c>
      <c r="G104" s="11">
        <v>1200</v>
      </c>
      <c r="H104" s="11">
        <v>1100</v>
      </c>
      <c r="I104" s="11">
        <v>800</v>
      </c>
      <c r="J104" s="11">
        <v>750</v>
      </c>
      <c r="K104" s="11">
        <v>800</v>
      </c>
      <c r="L104" s="11">
        <v>750</v>
      </c>
      <c r="M104" s="11">
        <v>1100</v>
      </c>
      <c r="N104" s="11">
        <v>1000</v>
      </c>
      <c r="O104" s="11">
        <v>750</v>
      </c>
      <c r="P104" s="11">
        <v>700</v>
      </c>
      <c r="Q104" s="11"/>
      <c r="R104" s="11"/>
      <c r="S104" s="11">
        <v>200</v>
      </c>
      <c r="T104" s="11">
        <v>350</v>
      </c>
      <c r="U104" s="11">
        <v>500</v>
      </c>
      <c r="V104" s="11">
        <v>450</v>
      </c>
      <c r="W104" s="11">
        <v>450</v>
      </c>
      <c r="X104" s="127">
        <v>450</v>
      </c>
      <c r="Y104" s="11">
        <v>100</v>
      </c>
      <c r="Z104" s="11">
        <v>100</v>
      </c>
      <c r="AA104" s="11">
        <v>150</v>
      </c>
      <c r="AB104" s="11">
        <v>150</v>
      </c>
      <c r="AC104" s="127">
        <v>500</v>
      </c>
      <c r="AD104" s="127">
        <v>500</v>
      </c>
      <c r="AE104" s="11"/>
      <c r="AF104" s="134"/>
    </row>
    <row r="105" spans="1:85" ht="15" customHeight="1">
      <c r="A105" s="149"/>
      <c r="B105" s="131" t="s">
        <v>17</v>
      </c>
      <c r="C105" s="11">
        <v>300</v>
      </c>
      <c r="D105" s="11">
        <v>300</v>
      </c>
      <c r="E105" s="11">
        <v>300</v>
      </c>
      <c r="F105" s="11">
        <v>300</v>
      </c>
      <c r="G105" s="11">
        <v>450</v>
      </c>
      <c r="H105" s="11">
        <v>450</v>
      </c>
      <c r="I105" s="11">
        <v>300</v>
      </c>
      <c r="J105" s="11">
        <v>300</v>
      </c>
      <c r="K105" s="11">
        <v>200</v>
      </c>
      <c r="L105" s="11">
        <v>300</v>
      </c>
      <c r="M105" s="11">
        <v>400</v>
      </c>
      <c r="N105" s="11">
        <v>400</v>
      </c>
      <c r="O105" s="11">
        <v>250</v>
      </c>
      <c r="P105" s="11">
        <v>300</v>
      </c>
      <c r="Q105" s="11"/>
      <c r="R105" s="11"/>
      <c r="S105" s="11">
        <v>100</v>
      </c>
      <c r="T105" s="11">
        <v>150</v>
      </c>
      <c r="U105" s="11">
        <v>150</v>
      </c>
      <c r="V105" s="11">
        <v>150</v>
      </c>
      <c r="W105" s="11">
        <v>150</v>
      </c>
      <c r="X105" s="127">
        <v>150</v>
      </c>
      <c r="Y105" s="11">
        <v>50</v>
      </c>
      <c r="Z105" s="11">
        <v>50</v>
      </c>
      <c r="AA105" s="11">
        <v>100</v>
      </c>
      <c r="AB105" s="11">
        <v>100</v>
      </c>
      <c r="AC105" s="127">
        <v>250</v>
      </c>
      <c r="AD105" s="127">
        <v>250</v>
      </c>
      <c r="AE105" s="11"/>
      <c r="AF105" s="134"/>
    </row>
    <row r="106" spans="1:85" ht="15" customHeight="1">
      <c r="A106" s="149"/>
      <c r="B106" s="129" t="s">
        <v>18</v>
      </c>
      <c r="C106" s="11">
        <v>7</v>
      </c>
      <c r="D106" s="11">
        <v>1</v>
      </c>
      <c r="E106" s="11">
        <v>5</v>
      </c>
      <c r="F106" s="11">
        <v>4</v>
      </c>
      <c r="G106" s="11">
        <v>9</v>
      </c>
      <c r="H106" s="11">
        <v>6</v>
      </c>
      <c r="I106" s="11">
        <v>6</v>
      </c>
      <c r="J106" s="11">
        <v>5</v>
      </c>
      <c r="K106" s="11">
        <v>8</v>
      </c>
      <c r="L106" s="11">
        <v>7</v>
      </c>
      <c r="M106" s="11">
        <v>12</v>
      </c>
      <c r="N106" s="11">
        <v>9</v>
      </c>
      <c r="O106" s="11">
        <v>6</v>
      </c>
      <c r="P106" s="11">
        <v>5</v>
      </c>
      <c r="Q106" s="11"/>
      <c r="R106" s="11"/>
      <c r="S106" s="11">
        <v>3</v>
      </c>
      <c r="T106" s="11">
        <v>3</v>
      </c>
      <c r="U106" s="11">
        <v>6</v>
      </c>
      <c r="V106" s="11">
        <v>1</v>
      </c>
      <c r="W106" s="11">
        <v>5</v>
      </c>
      <c r="X106" s="127">
        <v>4</v>
      </c>
      <c r="Y106" s="11">
        <v>1</v>
      </c>
      <c r="Z106" s="11">
        <v>1</v>
      </c>
      <c r="AA106" s="11">
        <v>3</v>
      </c>
      <c r="AB106" s="11">
        <v>3</v>
      </c>
      <c r="AC106" s="127">
        <v>4</v>
      </c>
      <c r="AD106" s="127">
        <v>4</v>
      </c>
      <c r="AE106" s="11"/>
      <c r="AF106" s="134"/>
    </row>
    <row r="107" spans="1:85" ht="15" customHeight="1">
      <c r="A107" s="149"/>
      <c r="B107" s="129" t="s">
        <v>19</v>
      </c>
      <c r="C107" s="11">
        <v>175</v>
      </c>
      <c r="D107" s="11">
        <v>160</v>
      </c>
      <c r="E107" s="11">
        <v>120</v>
      </c>
      <c r="F107" s="11">
        <v>130</v>
      </c>
      <c r="G107" s="11">
        <v>300</v>
      </c>
      <c r="H107" s="11">
        <v>350</v>
      </c>
      <c r="I107" s="11">
        <v>160</v>
      </c>
      <c r="J107" s="11">
        <v>170</v>
      </c>
      <c r="K107" s="11">
        <v>140</v>
      </c>
      <c r="L107" s="11">
        <v>150</v>
      </c>
      <c r="M107" s="11">
        <v>230</v>
      </c>
      <c r="N107" s="11">
        <v>260</v>
      </c>
      <c r="O107" s="11">
        <v>160</v>
      </c>
      <c r="P107" s="11">
        <v>170</v>
      </c>
      <c r="Q107" s="11"/>
      <c r="R107" s="11"/>
      <c r="S107" s="11">
        <v>80</v>
      </c>
      <c r="T107" s="11">
        <v>80</v>
      </c>
      <c r="U107" s="11">
        <v>100</v>
      </c>
      <c r="V107" s="11">
        <v>105</v>
      </c>
      <c r="W107" s="11">
        <v>120</v>
      </c>
      <c r="X107" s="127">
        <v>135</v>
      </c>
      <c r="Y107" s="11">
        <v>50</v>
      </c>
      <c r="Z107" s="11">
        <v>50</v>
      </c>
      <c r="AA107" s="11">
        <v>50</v>
      </c>
      <c r="AB107" s="11">
        <v>50</v>
      </c>
      <c r="AC107" s="127">
        <v>130</v>
      </c>
      <c r="AD107" s="127">
        <v>130</v>
      </c>
      <c r="AE107" s="11"/>
      <c r="AF107" s="134"/>
    </row>
    <row r="108" spans="1:85" ht="15" customHeight="1">
      <c r="A108" s="150"/>
      <c r="B108" s="129" t="s">
        <v>81</v>
      </c>
      <c r="C108" s="11">
        <v>180</v>
      </c>
      <c r="D108" s="11">
        <v>180</v>
      </c>
      <c r="E108" s="11">
        <v>180</v>
      </c>
      <c r="F108" s="11">
        <v>180</v>
      </c>
      <c r="G108" s="11">
        <v>180</v>
      </c>
      <c r="H108" s="11">
        <v>180</v>
      </c>
      <c r="I108" s="11">
        <v>180</v>
      </c>
      <c r="J108" s="11">
        <v>180</v>
      </c>
      <c r="K108" s="11">
        <v>180</v>
      </c>
      <c r="L108" s="11">
        <v>180</v>
      </c>
      <c r="M108" s="11">
        <v>180</v>
      </c>
      <c r="N108" s="11">
        <v>180</v>
      </c>
      <c r="O108" s="11">
        <v>180</v>
      </c>
      <c r="P108" s="11">
        <v>180</v>
      </c>
      <c r="Q108" s="11"/>
      <c r="R108" s="11"/>
      <c r="S108" s="11">
        <v>180</v>
      </c>
      <c r="T108" s="11">
        <v>180</v>
      </c>
      <c r="U108" s="11">
        <v>180</v>
      </c>
      <c r="V108" s="11">
        <v>180</v>
      </c>
      <c r="W108" s="11">
        <v>180</v>
      </c>
      <c r="X108" s="11">
        <v>180</v>
      </c>
      <c r="Y108" s="11">
        <v>100</v>
      </c>
      <c r="Z108" s="11">
        <v>100</v>
      </c>
      <c r="AA108" s="11">
        <v>180</v>
      </c>
      <c r="AB108" s="11">
        <v>180</v>
      </c>
      <c r="AC108" s="127">
        <v>180</v>
      </c>
      <c r="AD108" s="127">
        <v>180</v>
      </c>
      <c r="AE108" s="11"/>
      <c r="AF108" s="134"/>
    </row>
    <row r="109" spans="1:85" ht="15" customHeight="1">
      <c r="A109" s="151" t="s">
        <v>41</v>
      </c>
      <c r="B109" s="43" t="s">
        <v>23</v>
      </c>
      <c r="C109" s="43">
        <v>900</v>
      </c>
      <c r="D109" s="43">
        <v>850</v>
      </c>
      <c r="E109" s="43">
        <v>500</v>
      </c>
      <c r="F109" s="43">
        <v>450</v>
      </c>
      <c r="G109" s="43">
        <v>1100</v>
      </c>
      <c r="H109" s="43">
        <v>1000</v>
      </c>
      <c r="I109" s="43">
        <v>800</v>
      </c>
      <c r="J109" s="43">
        <v>700</v>
      </c>
      <c r="K109" s="43">
        <v>800</v>
      </c>
      <c r="L109" s="43">
        <v>750</v>
      </c>
      <c r="M109" s="43">
        <v>1100</v>
      </c>
      <c r="N109" s="43">
        <v>1000</v>
      </c>
      <c r="O109" s="43">
        <v>750</v>
      </c>
      <c r="P109" s="43">
        <v>700</v>
      </c>
      <c r="Q109" s="43"/>
      <c r="R109" s="43"/>
      <c r="S109" s="43">
        <v>200</v>
      </c>
      <c r="T109" s="43">
        <v>350</v>
      </c>
      <c r="U109" s="43">
        <v>550</v>
      </c>
      <c r="V109" s="43">
        <v>500</v>
      </c>
      <c r="W109" s="43">
        <v>450</v>
      </c>
      <c r="X109" s="128">
        <v>450</v>
      </c>
      <c r="Y109" s="43">
        <v>100</v>
      </c>
      <c r="Z109" s="43">
        <v>100</v>
      </c>
      <c r="AA109" s="43">
        <v>150</v>
      </c>
      <c r="AB109" s="43">
        <v>150</v>
      </c>
      <c r="AC109" s="128">
        <v>500</v>
      </c>
      <c r="AD109" s="128">
        <v>500</v>
      </c>
      <c r="AE109" s="43"/>
      <c r="AF109" s="135"/>
    </row>
    <row r="110" spans="1:85" ht="15" customHeight="1">
      <c r="A110" s="152"/>
      <c r="B110" s="43" t="s">
        <v>17</v>
      </c>
      <c r="C110" s="43">
        <v>300</v>
      </c>
      <c r="D110" s="43">
        <v>300</v>
      </c>
      <c r="E110" s="43">
        <v>300</v>
      </c>
      <c r="F110" s="43">
        <v>300</v>
      </c>
      <c r="G110" s="43">
        <v>450</v>
      </c>
      <c r="H110" s="43">
        <v>450</v>
      </c>
      <c r="I110" s="43">
        <v>300</v>
      </c>
      <c r="J110" s="43">
        <v>300</v>
      </c>
      <c r="K110" s="43">
        <v>200</v>
      </c>
      <c r="L110" s="43">
        <v>300</v>
      </c>
      <c r="M110" s="43">
        <v>400</v>
      </c>
      <c r="N110" s="43">
        <v>400</v>
      </c>
      <c r="O110" s="43">
        <v>250</v>
      </c>
      <c r="P110" s="43">
        <v>300</v>
      </c>
      <c r="Q110" s="43"/>
      <c r="R110" s="43"/>
      <c r="S110" s="43">
        <v>100</v>
      </c>
      <c r="T110" s="43">
        <v>150</v>
      </c>
      <c r="U110" s="43">
        <v>150</v>
      </c>
      <c r="V110" s="43">
        <v>150</v>
      </c>
      <c r="W110" s="43">
        <v>150</v>
      </c>
      <c r="X110" s="128">
        <v>150</v>
      </c>
      <c r="Y110" s="43">
        <v>50</v>
      </c>
      <c r="Z110" s="43">
        <v>50</v>
      </c>
      <c r="AA110" s="43">
        <v>100</v>
      </c>
      <c r="AB110" s="43">
        <v>100</v>
      </c>
      <c r="AC110" s="128">
        <v>250</v>
      </c>
      <c r="AD110" s="128">
        <v>250</v>
      </c>
      <c r="AE110" s="43"/>
      <c r="AF110" s="135"/>
    </row>
    <row r="111" spans="1:85" ht="15" customHeight="1">
      <c r="A111" s="152"/>
      <c r="B111" s="43" t="s">
        <v>18</v>
      </c>
      <c r="C111" s="43">
        <v>7</v>
      </c>
      <c r="D111" s="43">
        <v>1</v>
      </c>
      <c r="E111" s="43">
        <v>5</v>
      </c>
      <c r="F111" s="43">
        <v>4</v>
      </c>
      <c r="G111" s="43">
        <v>9</v>
      </c>
      <c r="H111" s="43">
        <v>6</v>
      </c>
      <c r="I111" s="43">
        <v>6</v>
      </c>
      <c r="J111" s="43">
        <v>5</v>
      </c>
      <c r="K111" s="43">
        <v>8</v>
      </c>
      <c r="L111" s="43">
        <v>7</v>
      </c>
      <c r="M111" s="43">
        <v>12</v>
      </c>
      <c r="N111" s="43">
        <v>9</v>
      </c>
      <c r="O111" s="43">
        <v>6</v>
      </c>
      <c r="P111" s="43">
        <v>5</v>
      </c>
      <c r="Q111" s="43"/>
      <c r="R111" s="43"/>
      <c r="S111" s="43">
        <v>3</v>
      </c>
      <c r="T111" s="43">
        <v>3</v>
      </c>
      <c r="U111" s="43">
        <v>6</v>
      </c>
      <c r="V111" s="43">
        <v>1</v>
      </c>
      <c r="W111" s="43">
        <v>5</v>
      </c>
      <c r="X111" s="128">
        <v>4</v>
      </c>
      <c r="Y111" s="43">
        <v>1</v>
      </c>
      <c r="Z111" s="43">
        <v>1</v>
      </c>
      <c r="AA111" s="43">
        <v>3</v>
      </c>
      <c r="AB111" s="43">
        <v>3</v>
      </c>
      <c r="AC111" s="128">
        <v>4</v>
      </c>
      <c r="AD111" s="128">
        <v>4</v>
      </c>
      <c r="AE111" s="43"/>
      <c r="AF111" s="135"/>
    </row>
    <row r="112" spans="1:85" ht="15" customHeight="1">
      <c r="A112" s="152"/>
      <c r="B112" s="43" t="s">
        <v>19</v>
      </c>
      <c r="C112" s="43">
        <v>180</v>
      </c>
      <c r="D112" s="43">
        <v>190</v>
      </c>
      <c r="E112" s="43">
        <v>120</v>
      </c>
      <c r="F112" s="43">
        <v>130</v>
      </c>
      <c r="G112" s="43">
        <v>300</v>
      </c>
      <c r="H112" s="43">
        <v>300</v>
      </c>
      <c r="I112" s="43">
        <v>160</v>
      </c>
      <c r="J112" s="43">
        <v>180</v>
      </c>
      <c r="K112" s="43">
        <v>140</v>
      </c>
      <c r="L112" s="43">
        <v>155</v>
      </c>
      <c r="M112" s="43">
        <v>230</v>
      </c>
      <c r="N112" s="43">
        <v>260</v>
      </c>
      <c r="O112" s="43">
        <v>160</v>
      </c>
      <c r="P112" s="43">
        <v>170</v>
      </c>
      <c r="Q112" s="43"/>
      <c r="R112" s="43"/>
      <c r="S112" s="43">
        <v>80</v>
      </c>
      <c r="T112" s="43">
        <v>80</v>
      </c>
      <c r="U112" s="43">
        <v>100</v>
      </c>
      <c r="V112" s="43">
        <v>115</v>
      </c>
      <c r="W112" s="43">
        <v>120</v>
      </c>
      <c r="X112" s="128">
        <v>135</v>
      </c>
      <c r="Y112" s="43">
        <v>50</v>
      </c>
      <c r="Z112" s="43">
        <v>50</v>
      </c>
      <c r="AA112" s="43">
        <v>50</v>
      </c>
      <c r="AB112" s="43">
        <v>50</v>
      </c>
      <c r="AC112" s="128">
        <v>130</v>
      </c>
      <c r="AD112" s="128">
        <v>130</v>
      </c>
      <c r="AE112" s="43"/>
      <c r="AF112" s="135"/>
    </row>
    <row r="113" spans="1:85" s="133" customFormat="1" ht="15" customHeight="1">
      <c r="A113" s="153"/>
      <c r="B113" s="43" t="s">
        <v>81</v>
      </c>
      <c r="C113" s="43">
        <v>180</v>
      </c>
      <c r="D113" s="43">
        <v>180</v>
      </c>
      <c r="E113" s="43">
        <v>180</v>
      </c>
      <c r="F113" s="43">
        <v>180</v>
      </c>
      <c r="G113" s="43">
        <v>180</v>
      </c>
      <c r="H113" s="43">
        <v>180</v>
      </c>
      <c r="I113" s="43">
        <v>180</v>
      </c>
      <c r="J113" s="43">
        <v>180</v>
      </c>
      <c r="K113" s="43">
        <v>180</v>
      </c>
      <c r="L113" s="43">
        <v>180</v>
      </c>
      <c r="M113" s="43">
        <v>180</v>
      </c>
      <c r="N113" s="43">
        <v>180</v>
      </c>
      <c r="O113" s="43">
        <v>180</v>
      </c>
      <c r="P113" s="43">
        <v>180</v>
      </c>
      <c r="Q113" s="43"/>
      <c r="R113" s="43"/>
      <c r="S113" s="43">
        <v>180</v>
      </c>
      <c r="T113" s="43">
        <v>180</v>
      </c>
      <c r="U113" s="43">
        <v>180</v>
      </c>
      <c r="V113" s="43">
        <v>180</v>
      </c>
      <c r="W113" s="43">
        <v>180</v>
      </c>
      <c r="X113" s="43">
        <v>180</v>
      </c>
      <c r="Y113" s="43">
        <v>100</v>
      </c>
      <c r="Z113" s="43">
        <v>100</v>
      </c>
      <c r="AA113" s="43">
        <v>180</v>
      </c>
      <c r="AB113" s="43">
        <v>180</v>
      </c>
      <c r="AC113" s="128">
        <v>180</v>
      </c>
      <c r="AD113" s="128">
        <v>180</v>
      </c>
      <c r="AE113" s="43"/>
      <c r="AF113" s="135"/>
      <c r="AG113" s="136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20"/>
      <c r="BS113" s="120"/>
      <c r="BT113" s="120"/>
      <c r="BU113" s="120"/>
      <c r="BV113" s="120"/>
      <c r="BW113" s="120"/>
      <c r="BX113" s="120"/>
      <c r="BY113" s="120"/>
      <c r="BZ113" s="120"/>
      <c r="CA113" s="120"/>
      <c r="CB113" s="120"/>
      <c r="CC113" s="120"/>
      <c r="CD113" s="120"/>
      <c r="CE113" s="120"/>
      <c r="CF113" s="120"/>
      <c r="CG113" s="120"/>
    </row>
    <row r="114" spans="1:85" ht="15" customHeight="1">
      <c r="A114" s="148" t="s">
        <v>42</v>
      </c>
      <c r="B114" s="129" t="s">
        <v>23</v>
      </c>
      <c r="C114" s="11">
        <v>900</v>
      </c>
      <c r="D114" s="11">
        <v>850</v>
      </c>
      <c r="E114" s="11">
        <v>700</v>
      </c>
      <c r="F114" s="11">
        <v>550</v>
      </c>
      <c r="G114" s="11">
        <v>1300</v>
      </c>
      <c r="H114" s="11">
        <v>1200</v>
      </c>
      <c r="I114" s="11">
        <v>800</v>
      </c>
      <c r="J114" s="11">
        <v>800</v>
      </c>
      <c r="K114" s="11">
        <v>800</v>
      </c>
      <c r="L114" s="11">
        <v>750</v>
      </c>
      <c r="M114" s="11">
        <v>1300</v>
      </c>
      <c r="N114" s="11">
        <v>1200</v>
      </c>
      <c r="O114" s="11"/>
      <c r="P114" s="11"/>
      <c r="Q114" s="11">
        <v>800</v>
      </c>
      <c r="R114" s="11">
        <v>750</v>
      </c>
      <c r="S114" s="11">
        <v>200</v>
      </c>
      <c r="T114" s="11">
        <v>350</v>
      </c>
      <c r="U114" s="11">
        <v>550</v>
      </c>
      <c r="V114" s="11">
        <v>500</v>
      </c>
      <c r="W114" s="11">
        <v>450</v>
      </c>
      <c r="X114" s="127">
        <v>450</v>
      </c>
      <c r="Y114" s="11">
        <v>100</v>
      </c>
      <c r="Z114" s="11">
        <v>100</v>
      </c>
      <c r="AA114" s="11">
        <v>150</v>
      </c>
      <c r="AB114" s="11">
        <v>150</v>
      </c>
      <c r="AC114" s="127">
        <v>500</v>
      </c>
      <c r="AD114" s="127">
        <v>500</v>
      </c>
      <c r="AE114" s="11">
        <v>200</v>
      </c>
      <c r="AF114" s="127">
        <v>200</v>
      </c>
    </row>
    <row r="115" spans="1:85" ht="15" customHeight="1">
      <c r="A115" s="149"/>
      <c r="B115" s="131" t="s">
        <v>17</v>
      </c>
      <c r="C115" s="11">
        <v>300</v>
      </c>
      <c r="D115" s="11">
        <v>300</v>
      </c>
      <c r="E115" s="11">
        <v>300</v>
      </c>
      <c r="F115" s="11">
        <v>300</v>
      </c>
      <c r="G115" s="11">
        <v>450</v>
      </c>
      <c r="H115" s="11">
        <v>500</v>
      </c>
      <c r="I115" s="11">
        <v>300</v>
      </c>
      <c r="J115" s="11">
        <v>300</v>
      </c>
      <c r="K115" s="11">
        <v>250</v>
      </c>
      <c r="L115" s="11">
        <v>300</v>
      </c>
      <c r="M115" s="11">
        <v>450</v>
      </c>
      <c r="N115" s="11">
        <v>500</v>
      </c>
      <c r="O115" s="11"/>
      <c r="P115" s="11"/>
      <c r="Q115" s="11">
        <v>300</v>
      </c>
      <c r="R115" s="11">
        <v>400</v>
      </c>
      <c r="S115" s="11">
        <v>150</v>
      </c>
      <c r="T115" s="11">
        <v>150</v>
      </c>
      <c r="U115" s="11">
        <v>150</v>
      </c>
      <c r="V115" s="11">
        <v>150</v>
      </c>
      <c r="W115" s="11">
        <v>150</v>
      </c>
      <c r="X115" s="127">
        <v>150</v>
      </c>
      <c r="Y115" s="11">
        <v>50</v>
      </c>
      <c r="Z115" s="11">
        <v>50</v>
      </c>
      <c r="AA115" s="11">
        <v>100</v>
      </c>
      <c r="AB115" s="11">
        <v>100</v>
      </c>
      <c r="AC115" s="127">
        <v>250</v>
      </c>
      <c r="AD115" s="127">
        <v>250</v>
      </c>
      <c r="AE115" s="11">
        <v>100</v>
      </c>
      <c r="AF115" s="127">
        <v>100</v>
      </c>
    </row>
    <row r="116" spans="1:85" ht="15" customHeight="1">
      <c r="A116" s="149"/>
      <c r="B116" s="129" t="s">
        <v>18</v>
      </c>
      <c r="C116" s="11">
        <v>7</v>
      </c>
      <c r="D116" s="11">
        <v>1</v>
      </c>
      <c r="E116" s="11">
        <v>5</v>
      </c>
      <c r="F116" s="11">
        <v>4</v>
      </c>
      <c r="G116" s="11">
        <v>10</v>
      </c>
      <c r="H116" s="11">
        <v>7</v>
      </c>
      <c r="I116" s="11">
        <v>6</v>
      </c>
      <c r="J116" s="11">
        <v>5</v>
      </c>
      <c r="K116" s="11">
        <v>8</v>
      </c>
      <c r="L116" s="11">
        <v>7</v>
      </c>
      <c r="M116" s="11">
        <v>14</v>
      </c>
      <c r="N116" s="11">
        <v>11</v>
      </c>
      <c r="O116" s="11"/>
      <c r="P116" s="11"/>
      <c r="Q116" s="11">
        <v>9</v>
      </c>
      <c r="R116" s="11">
        <v>6</v>
      </c>
      <c r="S116" s="11">
        <v>3</v>
      </c>
      <c r="T116" s="11">
        <v>3</v>
      </c>
      <c r="U116" s="11">
        <v>7</v>
      </c>
      <c r="V116" s="11">
        <v>6</v>
      </c>
      <c r="W116" s="11">
        <v>5</v>
      </c>
      <c r="X116" s="127">
        <v>4</v>
      </c>
      <c r="Y116" s="11">
        <v>1</v>
      </c>
      <c r="Z116" s="11">
        <v>1</v>
      </c>
      <c r="AA116" s="11">
        <v>3</v>
      </c>
      <c r="AB116" s="11">
        <v>3</v>
      </c>
      <c r="AC116" s="127">
        <v>4</v>
      </c>
      <c r="AD116" s="127">
        <v>4</v>
      </c>
      <c r="AE116" s="11">
        <v>3</v>
      </c>
      <c r="AF116" s="127">
        <v>3</v>
      </c>
    </row>
    <row r="117" spans="1:85" ht="15" customHeight="1">
      <c r="A117" s="149"/>
      <c r="B117" s="129" t="s">
        <v>19</v>
      </c>
      <c r="C117" s="11">
        <v>180</v>
      </c>
      <c r="D117" s="11">
        <v>190</v>
      </c>
      <c r="E117" s="11">
        <v>130</v>
      </c>
      <c r="F117" s="11">
        <v>140</v>
      </c>
      <c r="G117" s="11">
        <v>300</v>
      </c>
      <c r="H117" s="11">
        <v>360</v>
      </c>
      <c r="I117" s="11">
        <v>170</v>
      </c>
      <c r="J117" s="11">
        <v>180</v>
      </c>
      <c r="K117" s="11">
        <v>140</v>
      </c>
      <c r="L117" s="11">
        <v>190</v>
      </c>
      <c r="M117" s="11">
        <v>300</v>
      </c>
      <c r="N117" s="11">
        <v>340</v>
      </c>
      <c r="O117" s="11"/>
      <c r="P117" s="11"/>
      <c r="Q117" s="11">
        <v>160</v>
      </c>
      <c r="R117" s="11">
        <v>180</v>
      </c>
      <c r="S117" s="11">
        <v>80</v>
      </c>
      <c r="T117" s="11">
        <v>80</v>
      </c>
      <c r="U117" s="11">
        <v>100</v>
      </c>
      <c r="V117" s="11">
        <v>100</v>
      </c>
      <c r="W117" s="11">
        <v>120</v>
      </c>
      <c r="X117" s="127">
        <v>135</v>
      </c>
      <c r="Y117" s="11">
        <v>50</v>
      </c>
      <c r="Z117" s="11">
        <v>50</v>
      </c>
      <c r="AA117" s="11">
        <v>50</v>
      </c>
      <c r="AB117" s="11">
        <v>50</v>
      </c>
      <c r="AC117" s="127">
        <v>130</v>
      </c>
      <c r="AD117" s="127">
        <v>130</v>
      </c>
      <c r="AE117" s="11">
        <v>50</v>
      </c>
      <c r="AF117" s="127">
        <v>50</v>
      </c>
    </row>
    <row r="118" spans="1:85" ht="15" customHeight="1">
      <c r="A118" s="150"/>
      <c r="B118" s="129" t="s">
        <v>81</v>
      </c>
      <c r="C118" s="11">
        <v>180</v>
      </c>
      <c r="D118" s="11">
        <v>180</v>
      </c>
      <c r="E118" s="11">
        <v>180</v>
      </c>
      <c r="F118" s="11">
        <v>180</v>
      </c>
      <c r="G118" s="11">
        <v>180</v>
      </c>
      <c r="H118" s="11">
        <v>180</v>
      </c>
      <c r="I118" s="11">
        <v>180</v>
      </c>
      <c r="J118" s="11">
        <v>180</v>
      </c>
      <c r="K118" s="11">
        <v>180</v>
      </c>
      <c r="L118" s="11">
        <v>180</v>
      </c>
      <c r="M118" s="11">
        <v>180</v>
      </c>
      <c r="N118" s="11">
        <v>180</v>
      </c>
      <c r="O118" s="11"/>
      <c r="P118" s="11"/>
      <c r="Q118" s="11">
        <v>180</v>
      </c>
      <c r="R118" s="11">
        <v>180</v>
      </c>
      <c r="S118" s="11">
        <v>180</v>
      </c>
      <c r="T118" s="11">
        <v>180</v>
      </c>
      <c r="U118" s="11">
        <v>180</v>
      </c>
      <c r="V118" s="11">
        <v>180</v>
      </c>
      <c r="W118" s="11">
        <v>180</v>
      </c>
      <c r="X118" s="11">
        <v>180</v>
      </c>
      <c r="Y118" s="11">
        <v>100</v>
      </c>
      <c r="Z118" s="11">
        <v>100</v>
      </c>
      <c r="AA118" s="11">
        <v>180</v>
      </c>
      <c r="AB118" s="11">
        <v>180</v>
      </c>
      <c r="AC118" s="127">
        <v>180</v>
      </c>
      <c r="AD118" s="127">
        <v>180</v>
      </c>
      <c r="AE118" s="11">
        <v>100</v>
      </c>
      <c r="AF118" s="127">
        <v>100</v>
      </c>
    </row>
    <row r="119" spans="1:85" ht="15" customHeight="1">
      <c r="A119" s="151" t="s">
        <v>43</v>
      </c>
      <c r="B119" s="43" t="s">
        <v>23</v>
      </c>
      <c r="C119" s="43">
        <v>900</v>
      </c>
      <c r="D119" s="43">
        <v>900</v>
      </c>
      <c r="E119" s="43">
        <v>700</v>
      </c>
      <c r="F119" s="43">
        <v>500</v>
      </c>
      <c r="G119" s="43">
        <v>1200</v>
      </c>
      <c r="H119" s="43">
        <v>1100</v>
      </c>
      <c r="I119" s="43">
        <v>800</v>
      </c>
      <c r="J119" s="43">
        <v>700</v>
      </c>
      <c r="K119" s="43">
        <v>800</v>
      </c>
      <c r="L119" s="43">
        <v>750</v>
      </c>
      <c r="M119" s="43">
        <v>1100</v>
      </c>
      <c r="N119" s="43">
        <v>1100</v>
      </c>
      <c r="O119" s="43"/>
      <c r="P119" s="43"/>
      <c r="Q119" s="43">
        <v>650</v>
      </c>
      <c r="R119" s="43">
        <v>650</v>
      </c>
      <c r="S119" s="43">
        <v>200</v>
      </c>
      <c r="T119" s="43">
        <v>350</v>
      </c>
      <c r="U119" s="43">
        <v>550</v>
      </c>
      <c r="V119" s="43">
        <v>550</v>
      </c>
      <c r="W119" s="43">
        <v>450</v>
      </c>
      <c r="X119" s="128">
        <v>450</v>
      </c>
      <c r="Y119" s="43">
        <v>100</v>
      </c>
      <c r="Z119" s="43">
        <v>100</v>
      </c>
      <c r="AA119" s="43">
        <v>150</v>
      </c>
      <c r="AB119" s="43">
        <v>150</v>
      </c>
      <c r="AC119" s="128">
        <v>500</v>
      </c>
      <c r="AD119" s="128">
        <v>500</v>
      </c>
      <c r="AE119" s="43">
        <v>200</v>
      </c>
      <c r="AF119" s="128">
        <v>200</v>
      </c>
    </row>
    <row r="120" spans="1:85" ht="15" customHeight="1">
      <c r="A120" s="152"/>
      <c r="B120" s="43" t="s">
        <v>17</v>
      </c>
      <c r="C120" s="43">
        <v>300</v>
      </c>
      <c r="D120" s="43">
        <v>300</v>
      </c>
      <c r="E120" s="43">
        <v>300</v>
      </c>
      <c r="F120" s="43">
        <v>300</v>
      </c>
      <c r="G120" s="43">
        <v>450</v>
      </c>
      <c r="H120" s="43">
        <v>500</v>
      </c>
      <c r="I120" s="43">
        <v>300</v>
      </c>
      <c r="J120" s="43">
        <v>300</v>
      </c>
      <c r="K120" s="43">
        <v>200</v>
      </c>
      <c r="L120" s="43">
        <v>250</v>
      </c>
      <c r="M120" s="43">
        <v>400</v>
      </c>
      <c r="N120" s="43">
        <v>400</v>
      </c>
      <c r="O120" s="43"/>
      <c r="P120" s="43"/>
      <c r="Q120" s="43">
        <v>300</v>
      </c>
      <c r="R120" s="43">
        <v>300</v>
      </c>
      <c r="S120" s="43">
        <v>100</v>
      </c>
      <c r="T120" s="43">
        <v>150</v>
      </c>
      <c r="U120" s="43">
        <v>150</v>
      </c>
      <c r="V120" s="43">
        <v>150</v>
      </c>
      <c r="W120" s="43">
        <v>150</v>
      </c>
      <c r="X120" s="128">
        <v>150</v>
      </c>
      <c r="Y120" s="43">
        <v>50</v>
      </c>
      <c r="Z120" s="43">
        <v>50</v>
      </c>
      <c r="AA120" s="43">
        <v>100</v>
      </c>
      <c r="AB120" s="43">
        <v>100</v>
      </c>
      <c r="AC120" s="128">
        <v>250</v>
      </c>
      <c r="AD120" s="128">
        <v>250</v>
      </c>
      <c r="AE120" s="43">
        <v>100</v>
      </c>
      <c r="AF120" s="128">
        <v>100</v>
      </c>
    </row>
    <row r="121" spans="1:85" ht="15" customHeight="1">
      <c r="A121" s="152"/>
      <c r="B121" s="43" t="s">
        <v>18</v>
      </c>
      <c r="C121" s="43">
        <v>7</v>
      </c>
      <c r="D121" s="43">
        <v>1</v>
      </c>
      <c r="E121" s="43">
        <v>5</v>
      </c>
      <c r="F121" s="43">
        <v>4</v>
      </c>
      <c r="G121" s="43">
        <v>9</v>
      </c>
      <c r="H121" s="43">
        <v>6</v>
      </c>
      <c r="I121" s="43">
        <v>6</v>
      </c>
      <c r="J121" s="43">
        <v>5</v>
      </c>
      <c r="K121" s="43">
        <v>8</v>
      </c>
      <c r="L121" s="43">
        <v>7</v>
      </c>
      <c r="M121" s="43">
        <v>12</v>
      </c>
      <c r="N121" s="43">
        <v>9</v>
      </c>
      <c r="O121" s="43"/>
      <c r="P121" s="43"/>
      <c r="Q121" s="43">
        <v>9</v>
      </c>
      <c r="R121" s="43">
        <v>6</v>
      </c>
      <c r="S121" s="43">
        <v>3</v>
      </c>
      <c r="T121" s="43">
        <v>3</v>
      </c>
      <c r="U121" s="43">
        <v>7</v>
      </c>
      <c r="V121" s="43">
        <v>6</v>
      </c>
      <c r="W121" s="43">
        <v>5</v>
      </c>
      <c r="X121" s="128">
        <v>4</v>
      </c>
      <c r="Y121" s="43">
        <v>1</v>
      </c>
      <c r="Z121" s="43">
        <v>1</v>
      </c>
      <c r="AA121" s="43">
        <v>3</v>
      </c>
      <c r="AB121" s="43">
        <v>3</v>
      </c>
      <c r="AC121" s="128">
        <v>4</v>
      </c>
      <c r="AD121" s="128">
        <v>4</v>
      </c>
      <c r="AE121" s="43">
        <v>3</v>
      </c>
      <c r="AF121" s="128">
        <v>3</v>
      </c>
    </row>
    <row r="122" spans="1:85" ht="15" customHeight="1">
      <c r="A122" s="152"/>
      <c r="B122" s="43" t="s">
        <v>19</v>
      </c>
      <c r="C122" s="43">
        <v>180</v>
      </c>
      <c r="D122" s="43">
        <v>190</v>
      </c>
      <c r="E122" s="43">
        <v>120</v>
      </c>
      <c r="F122" s="43">
        <v>130</v>
      </c>
      <c r="G122" s="43">
        <v>250</v>
      </c>
      <c r="H122" s="43">
        <v>300</v>
      </c>
      <c r="I122" s="43">
        <v>160</v>
      </c>
      <c r="J122" s="43">
        <v>170</v>
      </c>
      <c r="K122" s="43">
        <v>140</v>
      </c>
      <c r="L122" s="43">
        <v>150</v>
      </c>
      <c r="M122" s="43">
        <v>280</v>
      </c>
      <c r="N122" s="43">
        <v>320</v>
      </c>
      <c r="O122" s="43"/>
      <c r="P122" s="43"/>
      <c r="Q122" s="43">
        <v>130</v>
      </c>
      <c r="R122" s="43">
        <v>150</v>
      </c>
      <c r="S122" s="43">
        <v>80</v>
      </c>
      <c r="T122" s="43">
        <v>80</v>
      </c>
      <c r="U122" s="43">
        <v>100</v>
      </c>
      <c r="V122" s="43">
        <v>115</v>
      </c>
      <c r="W122" s="43">
        <v>120</v>
      </c>
      <c r="X122" s="128">
        <v>135</v>
      </c>
      <c r="Y122" s="43">
        <v>50</v>
      </c>
      <c r="Z122" s="43">
        <v>50</v>
      </c>
      <c r="AA122" s="43">
        <v>50</v>
      </c>
      <c r="AB122" s="43">
        <v>50</v>
      </c>
      <c r="AC122" s="128">
        <v>130</v>
      </c>
      <c r="AD122" s="128">
        <v>130</v>
      </c>
      <c r="AE122" s="43">
        <v>50</v>
      </c>
      <c r="AF122" s="128">
        <v>50</v>
      </c>
    </row>
    <row r="123" spans="1:85" s="133" customFormat="1" ht="15" customHeight="1">
      <c r="A123" s="153"/>
      <c r="B123" s="43" t="s">
        <v>81</v>
      </c>
      <c r="C123" s="43">
        <v>180</v>
      </c>
      <c r="D123" s="43">
        <v>180</v>
      </c>
      <c r="E123" s="43">
        <v>180</v>
      </c>
      <c r="F123" s="43">
        <v>180</v>
      </c>
      <c r="G123" s="43">
        <v>180</v>
      </c>
      <c r="H123" s="43">
        <v>180</v>
      </c>
      <c r="I123" s="43">
        <v>180</v>
      </c>
      <c r="J123" s="43">
        <v>180</v>
      </c>
      <c r="K123" s="43">
        <v>180</v>
      </c>
      <c r="L123" s="43">
        <v>180</v>
      </c>
      <c r="M123" s="43">
        <v>180</v>
      </c>
      <c r="N123" s="43">
        <v>180</v>
      </c>
      <c r="O123" s="43"/>
      <c r="P123" s="43"/>
      <c r="Q123" s="43">
        <v>180</v>
      </c>
      <c r="R123" s="43">
        <v>180</v>
      </c>
      <c r="S123" s="43">
        <v>180</v>
      </c>
      <c r="T123" s="43">
        <v>180</v>
      </c>
      <c r="U123" s="43">
        <v>180</v>
      </c>
      <c r="V123" s="43">
        <v>180</v>
      </c>
      <c r="W123" s="43">
        <v>180</v>
      </c>
      <c r="X123" s="43">
        <v>180</v>
      </c>
      <c r="Y123" s="43">
        <v>100</v>
      </c>
      <c r="Z123" s="43">
        <v>100</v>
      </c>
      <c r="AA123" s="43">
        <v>180</v>
      </c>
      <c r="AB123" s="43">
        <v>180</v>
      </c>
      <c r="AC123" s="128">
        <v>180</v>
      </c>
      <c r="AD123" s="128">
        <v>180</v>
      </c>
      <c r="AE123" s="43">
        <v>100</v>
      </c>
      <c r="AF123" s="128">
        <v>100</v>
      </c>
      <c r="AG123" s="136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20"/>
      <c r="CG123" s="120"/>
    </row>
    <row r="124" spans="1:85" ht="15" customHeight="1">
      <c r="A124" s="148" t="s">
        <v>44</v>
      </c>
      <c r="B124" s="129" t="s">
        <v>23</v>
      </c>
      <c r="C124" s="11">
        <v>900</v>
      </c>
      <c r="D124" s="11">
        <v>800</v>
      </c>
      <c r="E124" s="11">
        <v>400</v>
      </c>
      <c r="F124" s="11">
        <v>350</v>
      </c>
      <c r="G124" s="11">
        <v>1200</v>
      </c>
      <c r="H124" s="11">
        <v>1100</v>
      </c>
      <c r="I124" s="11">
        <v>800</v>
      </c>
      <c r="J124" s="11">
        <v>700</v>
      </c>
      <c r="K124" s="11">
        <v>800</v>
      </c>
      <c r="L124" s="11">
        <v>700</v>
      </c>
      <c r="M124" s="11">
        <v>1200</v>
      </c>
      <c r="N124" s="11">
        <v>1100</v>
      </c>
      <c r="O124" s="11">
        <v>800</v>
      </c>
      <c r="P124" s="11">
        <v>750</v>
      </c>
      <c r="Q124" s="11"/>
      <c r="R124" s="11"/>
      <c r="S124" s="11">
        <v>200</v>
      </c>
      <c r="T124" s="11">
        <v>350</v>
      </c>
      <c r="U124" s="11"/>
      <c r="V124" s="11"/>
      <c r="W124" s="11">
        <v>450</v>
      </c>
      <c r="X124" s="127">
        <v>450</v>
      </c>
      <c r="Y124" s="11">
        <v>100</v>
      </c>
      <c r="Z124" s="11">
        <v>100</v>
      </c>
      <c r="AA124" s="11">
        <v>150</v>
      </c>
      <c r="AB124" s="11">
        <v>150</v>
      </c>
      <c r="AC124" s="127">
        <v>450</v>
      </c>
      <c r="AD124" s="127">
        <v>450</v>
      </c>
      <c r="AE124" s="130"/>
      <c r="AF124" s="134"/>
    </row>
    <row r="125" spans="1:85" ht="15" customHeight="1">
      <c r="A125" s="149"/>
      <c r="B125" s="131" t="s">
        <v>17</v>
      </c>
      <c r="C125" s="11">
        <v>300</v>
      </c>
      <c r="D125" s="11">
        <v>250</v>
      </c>
      <c r="E125" s="11">
        <v>150</v>
      </c>
      <c r="F125" s="11">
        <v>150</v>
      </c>
      <c r="G125" s="11">
        <v>450</v>
      </c>
      <c r="H125" s="11">
        <v>450</v>
      </c>
      <c r="I125" s="11">
        <v>300</v>
      </c>
      <c r="J125" s="11">
        <v>300</v>
      </c>
      <c r="K125" s="11">
        <v>200</v>
      </c>
      <c r="L125" s="11">
        <v>200</v>
      </c>
      <c r="M125" s="11">
        <v>400</v>
      </c>
      <c r="N125" s="11">
        <v>400</v>
      </c>
      <c r="O125" s="11">
        <v>250</v>
      </c>
      <c r="P125" s="11">
        <v>300</v>
      </c>
      <c r="Q125" s="11"/>
      <c r="R125" s="11"/>
      <c r="S125" s="11">
        <v>100</v>
      </c>
      <c r="T125" s="11">
        <v>150</v>
      </c>
      <c r="U125" s="11"/>
      <c r="V125" s="11"/>
      <c r="W125" s="11">
        <v>150</v>
      </c>
      <c r="X125" s="127">
        <v>150</v>
      </c>
      <c r="Y125" s="11">
        <v>50</v>
      </c>
      <c r="Z125" s="11">
        <v>50</v>
      </c>
      <c r="AA125" s="11">
        <v>100</v>
      </c>
      <c r="AB125" s="11">
        <v>100</v>
      </c>
      <c r="AC125" s="127">
        <v>250</v>
      </c>
      <c r="AD125" s="127">
        <v>250</v>
      </c>
      <c r="AE125" s="130"/>
      <c r="AF125" s="134"/>
    </row>
    <row r="126" spans="1:85" ht="15" customHeight="1">
      <c r="A126" s="149"/>
      <c r="B126" s="129" t="s">
        <v>18</v>
      </c>
      <c r="C126" s="11">
        <v>7</v>
      </c>
      <c r="D126" s="11">
        <v>1</v>
      </c>
      <c r="E126" s="11">
        <v>5</v>
      </c>
      <c r="F126" s="11">
        <v>4</v>
      </c>
      <c r="G126" s="11">
        <v>10</v>
      </c>
      <c r="H126" s="11">
        <v>7</v>
      </c>
      <c r="I126" s="11">
        <v>6</v>
      </c>
      <c r="J126" s="11">
        <v>5</v>
      </c>
      <c r="K126" s="11">
        <v>8</v>
      </c>
      <c r="L126" s="11">
        <v>7</v>
      </c>
      <c r="M126" s="11">
        <v>12</v>
      </c>
      <c r="N126" s="11">
        <v>9</v>
      </c>
      <c r="O126" s="11">
        <v>6</v>
      </c>
      <c r="P126" s="11">
        <v>5</v>
      </c>
      <c r="Q126" s="11"/>
      <c r="R126" s="11"/>
      <c r="S126" s="11">
        <v>3</v>
      </c>
      <c r="T126" s="11">
        <v>3</v>
      </c>
      <c r="U126" s="11"/>
      <c r="V126" s="11"/>
      <c r="W126" s="11">
        <v>5</v>
      </c>
      <c r="X126" s="127">
        <v>4</v>
      </c>
      <c r="Y126" s="11">
        <v>1</v>
      </c>
      <c r="Z126" s="11">
        <v>1</v>
      </c>
      <c r="AA126" s="11">
        <v>3</v>
      </c>
      <c r="AB126" s="11">
        <v>3</v>
      </c>
      <c r="AC126" s="127">
        <v>4</v>
      </c>
      <c r="AD126" s="127">
        <v>4</v>
      </c>
      <c r="AE126" s="130"/>
      <c r="AF126" s="134"/>
    </row>
    <row r="127" spans="1:85" ht="15" customHeight="1">
      <c r="A127" s="149"/>
      <c r="B127" s="129" t="s">
        <v>19</v>
      </c>
      <c r="C127" s="11">
        <v>180</v>
      </c>
      <c r="D127" s="11">
        <v>190</v>
      </c>
      <c r="E127" s="11">
        <v>125</v>
      </c>
      <c r="F127" s="11">
        <v>135</v>
      </c>
      <c r="G127" s="11">
        <v>300</v>
      </c>
      <c r="H127" s="11">
        <v>360</v>
      </c>
      <c r="I127" s="11">
        <v>160</v>
      </c>
      <c r="J127" s="11">
        <v>170</v>
      </c>
      <c r="K127" s="11">
        <v>140</v>
      </c>
      <c r="L127" s="11">
        <v>150</v>
      </c>
      <c r="M127" s="11">
        <v>250</v>
      </c>
      <c r="N127" s="11">
        <v>280</v>
      </c>
      <c r="O127" s="11">
        <v>160</v>
      </c>
      <c r="P127" s="11">
        <v>180</v>
      </c>
      <c r="Q127" s="11"/>
      <c r="R127" s="11"/>
      <c r="S127" s="11">
        <v>80</v>
      </c>
      <c r="T127" s="11">
        <v>80</v>
      </c>
      <c r="U127" s="11"/>
      <c r="V127" s="11"/>
      <c r="W127" s="11">
        <v>120</v>
      </c>
      <c r="X127" s="127">
        <v>135</v>
      </c>
      <c r="Y127" s="11">
        <v>50</v>
      </c>
      <c r="Z127" s="11">
        <v>50</v>
      </c>
      <c r="AA127" s="11">
        <v>50</v>
      </c>
      <c r="AB127" s="11">
        <v>50</v>
      </c>
      <c r="AC127" s="127">
        <v>130</v>
      </c>
      <c r="AD127" s="127">
        <v>130</v>
      </c>
      <c r="AE127" s="130"/>
      <c r="AF127" s="134"/>
    </row>
    <row r="128" spans="1:85" ht="15" customHeight="1">
      <c r="A128" s="150"/>
      <c r="B128" s="129" t="s">
        <v>81</v>
      </c>
      <c r="C128" s="11">
        <v>180</v>
      </c>
      <c r="D128" s="11">
        <v>180</v>
      </c>
      <c r="E128" s="11">
        <v>180</v>
      </c>
      <c r="F128" s="11">
        <v>180</v>
      </c>
      <c r="G128" s="11">
        <v>180</v>
      </c>
      <c r="H128" s="11">
        <v>180</v>
      </c>
      <c r="I128" s="11">
        <v>180</v>
      </c>
      <c r="J128" s="11">
        <v>180</v>
      </c>
      <c r="K128" s="11">
        <v>180</v>
      </c>
      <c r="L128" s="11">
        <v>180</v>
      </c>
      <c r="M128" s="11">
        <v>180</v>
      </c>
      <c r="N128" s="11">
        <v>180</v>
      </c>
      <c r="O128" s="11">
        <v>180</v>
      </c>
      <c r="P128" s="11">
        <v>180</v>
      </c>
      <c r="Q128" s="11"/>
      <c r="R128" s="11"/>
      <c r="S128" s="11">
        <v>180</v>
      </c>
      <c r="T128" s="11">
        <v>180</v>
      </c>
      <c r="U128" s="11"/>
      <c r="V128" s="11"/>
      <c r="W128" s="11">
        <v>180</v>
      </c>
      <c r="X128" s="11">
        <v>180</v>
      </c>
      <c r="Y128" s="11">
        <v>100</v>
      </c>
      <c r="Z128" s="11">
        <v>100</v>
      </c>
      <c r="AA128" s="11">
        <v>180</v>
      </c>
      <c r="AB128" s="11">
        <v>180</v>
      </c>
      <c r="AC128" s="127">
        <v>180</v>
      </c>
      <c r="AD128" s="127">
        <v>180</v>
      </c>
      <c r="AE128" s="130"/>
      <c r="AF128" s="134"/>
    </row>
    <row r="129" spans="1:85" ht="15" customHeight="1">
      <c r="A129" s="151" t="s">
        <v>45</v>
      </c>
      <c r="B129" s="43" t="s">
        <v>23</v>
      </c>
      <c r="C129" s="43">
        <v>900</v>
      </c>
      <c r="D129" s="43">
        <v>800</v>
      </c>
      <c r="E129" s="43">
        <v>400</v>
      </c>
      <c r="F129" s="43">
        <v>350</v>
      </c>
      <c r="G129" s="43">
        <v>1200</v>
      </c>
      <c r="H129" s="43">
        <v>1100</v>
      </c>
      <c r="I129" s="43">
        <v>800</v>
      </c>
      <c r="J129" s="43">
        <v>700</v>
      </c>
      <c r="K129" s="43">
        <v>800</v>
      </c>
      <c r="L129" s="43">
        <v>700</v>
      </c>
      <c r="M129" s="43">
        <v>1200</v>
      </c>
      <c r="N129" s="43">
        <v>1100</v>
      </c>
      <c r="O129" s="43">
        <v>800</v>
      </c>
      <c r="P129" s="43">
        <v>750</v>
      </c>
      <c r="Q129" s="43"/>
      <c r="R129" s="43"/>
      <c r="S129" s="43">
        <v>200</v>
      </c>
      <c r="T129" s="43">
        <v>350</v>
      </c>
      <c r="U129" s="43"/>
      <c r="V129" s="43"/>
      <c r="W129" s="43">
        <v>450</v>
      </c>
      <c r="X129" s="128">
        <v>450</v>
      </c>
      <c r="Y129" s="43">
        <v>100</v>
      </c>
      <c r="Z129" s="43">
        <v>100</v>
      </c>
      <c r="AA129" s="43">
        <v>150</v>
      </c>
      <c r="AB129" s="43">
        <v>150</v>
      </c>
      <c r="AC129" s="128"/>
      <c r="AD129" s="128"/>
      <c r="AE129" s="132"/>
      <c r="AF129" s="135"/>
    </row>
    <row r="130" spans="1:85" ht="15" customHeight="1">
      <c r="A130" s="152"/>
      <c r="B130" s="43" t="s">
        <v>17</v>
      </c>
      <c r="C130" s="43">
        <v>300</v>
      </c>
      <c r="D130" s="43">
        <v>250</v>
      </c>
      <c r="E130" s="43">
        <v>150</v>
      </c>
      <c r="F130" s="43">
        <v>150</v>
      </c>
      <c r="G130" s="43">
        <v>450</v>
      </c>
      <c r="H130" s="43">
        <v>450</v>
      </c>
      <c r="I130" s="43">
        <v>300</v>
      </c>
      <c r="J130" s="43">
        <v>300</v>
      </c>
      <c r="K130" s="43">
        <v>200</v>
      </c>
      <c r="L130" s="43">
        <v>200</v>
      </c>
      <c r="M130" s="43">
        <v>400</v>
      </c>
      <c r="N130" s="43">
        <v>400</v>
      </c>
      <c r="O130" s="43">
        <v>250</v>
      </c>
      <c r="P130" s="43">
        <v>300</v>
      </c>
      <c r="Q130" s="43"/>
      <c r="R130" s="43"/>
      <c r="S130" s="43">
        <v>100</v>
      </c>
      <c r="T130" s="43">
        <v>150</v>
      </c>
      <c r="U130" s="43"/>
      <c r="V130" s="43"/>
      <c r="W130" s="43">
        <v>150</v>
      </c>
      <c r="X130" s="128">
        <v>150</v>
      </c>
      <c r="Y130" s="43">
        <v>50</v>
      </c>
      <c r="Z130" s="43">
        <v>50</v>
      </c>
      <c r="AA130" s="43">
        <v>100</v>
      </c>
      <c r="AB130" s="43">
        <v>100</v>
      </c>
      <c r="AC130" s="128"/>
      <c r="AD130" s="128"/>
      <c r="AE130" s="132"/>
      <c r="AF130" s="135"/>
    </row>
    <row r="131" spans="1:85" ht="15" customHeight="1">
      <c r="A131" s="152"/>
      <c r="B131" s="43" t="s">
        <v>18</v>
      </c>
      <c r="C131" s="43">
        <v>7</v>
      </c>
      <c r="D131" s="43">
        <v>1</v>
      </c>
      <c r="E131" s="43">
        <v>5</v>
      </c>
      <c r="F131" s="43">
        <v>4</v>
      </c>
      <c r="G131" s="43">
        <v>10</v>
      </c>
      <c r="H131" s="43">
        <v>7</v>
      </c>
      <c r="I131" s="43">
        <v>6</v>
      </c>
      <c r="J131" s="43">
        <v>5</v>
      </c>
      <c r="K131" s="43">
        <v>8</v>
      </c>
      <c r="L131" s="43">
        <v>7</v>
      </c>
      <c r="M131" s="43">
        <v>12</v>
      </c>
      <c r="N131" s="43">
        <v>9</v>
      </c>
      <c r="O131" s="43">
        <v>6</v>
      </c>
      <c r="P131" s="43">
        <v>5</v>
      </c>
      <c r="Q131" s="43"/>
      <c r="R131" s="43"/>
      <c r="S131" s="43">
        <v>3</v>
      </c>
      <c r="T131" s="43">
        <v>3</v>
      </c>
      <c r="U131" s="43"/>
      <c r="V131" s="43"/>
      <c r="W131" s="43">
        <v>5</v>
      </c>
      <c r="X131" s="128">
        <v>4</v>
      </c>
      <c r="Y131" s="43">
        <v>1</v>
      </c>
      <c r="Z131" s="43">
        <v>1</v>
      </c>
      <c r="AA131" s="43">
        <v>3</v>
      </c>
      <c r="AB131" s="43">
        <v>3</v>
      </c>
      <c r="AC131" s="128"/>
      <c r="AD131" s="128"/>
      <c r="AE131" s="132"/>
      <c r="AF131" s="135"/>
    </row>
    <row r="132" spans="1:85" ht="15" customHeight="1">
      <c r="A132" s="152"/>
      <c r="B132" s="43" t="s">
        <v>19</v>
      </c>
      <c r="C132" s="43">
        <v>180</v>
      </c>
      <c r="D132" s="43">
        <v>190</v>
      </c>
      <c r="E132" s="43">
        <v>125</v>
      </c>
      <c r="F132" s="43">
        <v>135</v>
      </c>
      <c r="G132" s="43">
        <v>300</v>
      </c>
      <c r="H132" s="43">
        <v>360</v>
      </c>
      <c r="I132" s="43">
        <v>160</v>
      </c>
      <c r="J132" s="43">
        <v>170</v>
      </c>
      <c r="K132" s="43">
        <v>140</v>
      </c>
      <c r="L132" s="43">
        <v>150</v>
      </c>
      <c r="M132" s="43">
        <v>250</v>
      </c>
      <c r="N132" s="43">
        <v>280</v>
      </c>
      <c r="O132" s="43">
        <v>160</v>
      </c>
      <c r="P132" s="43">
        <v>180</v>
      </c>
      <c r="Q132" s="43"/>
      <c r="R132" s="43"/>
      <c r="S132" s="43">
        <v>80</v>
      </c>
      <c r="T132" s="43">
        <v>80</v>
      </c>
      <c r="U132" s="43"/>
      <c r="V132" s="43"/>
      <c r="W132" s="43">
        <v>120</v>
      </c>
      <c r="X132" s="128">
        <v>135</v>
      </c>
      <c r="Y132" s="43">
        <v>50</v>
      </c>
      <c r="Z132" s="43">
        <v>50</v>
      </c>
      <c r="AA132" s="43">
        <v>50</v>
      </c>
      <c r="AB132" s="43">
        <v>50</v>
      </c>
      <c r="AC132" s="128"/>
      <c r="AD132" s="128"/>
      <c r="AE132" s="132"/>
      <c r="AF132" s="135"/>
    </row>
    <row r="133" spans="1:85" s="133" customFormat="1" ht="15" customHeight="1">
      <c r="A133" s="153"/>
      <c r="B133" s="43" t="s">
        <v>81</v>
      </c>
      <c r="C133" s="43">
        <v>180</v>
      </c>
      <c r="D133" s="43">
        <v>180</v>
      </c>
      <c r="E133" s="43">
        <v>180</v>
      </c>
      <c r="F133" s="43">
        <v>180</v>
      </c>
      <c r="G133" s="43">
        <v>180</v>
      </c>
      <c r="H133" s="43">
        <v>180</v>
      </c>
      <c r="I133" s="43">
        <v>180</v>
      </c>
      <c r="J133" s="43">
        <v>180</v>
      </c>
      <c r="K133" s="43">
        <v>180</v>
      </c>
      <c r="L133" s="43">
        <v>180</v>
      </c>
      <c r="M133" s="43">
        <v>180</v>
      </c>
      <c r="N133" s="43">
        <v>180</v>
      </c>
      <c r="O133" s="43">
        <v>180</v>
      </c>
      <c r="P133" s="43">
        <v>180</v>
      </c>
      <c r="Q133" s="43"/>
      <c r="R133" s="43"/>
      <c r="S133" s="43">
        <v>180</v>
      </c>
      <c r="T133" s="43">
        <v>180</v>
      </c>
      <c r="U133" s="43"/>
      <c r="V133" s="43"/>
      <c r="W133" s="43">
        <v>180</v>
      </c>
      <c r="X133" s="43">
        <v>180</v>
      </c>
      <c r="Y133" s="43">
        <v>100</v>
      </c>
      <c r="Z133" s="43">
        <v>100</v>
      </c>
      <c r="AA133" s="43">
        <v>180</v>
      </c>
      <c r="AB133" s="43">
        <v>180</v>
      </c>
      <c r="AC133" s="128"/>
      <c r="AD133" s="128"/>
      <c r="AE133" s="132"/>
      <c r="AF133" s="135"/>
      <c r="AG133" s="136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20"/>
      <c r="BX133" s="120"/>
      <c r="BY133" s="120"/>
      <c r="BZ133" s="120"/>
      <c r="CA133" s="120"/>
      <c r="CB133" s="120"/>
      <c r="CC133" s="120"/>
      <c r="CD133" s="120"/>
      <c r="CE133" s="120"/>
      <c r="CF133" s="120"/>
      <c r="CG133" s="120"/>
    </row>
    <row r="134" spans="1:85" ht="15" customHeight="1">
      <c r="A134" s="148" t="s">
        <v>46</v>
      </c>
      <c r="B134" s="129" t="s">
        <v>23</v>
      </c>
      <c r="C134" s="11">
        <v>900</v>
      </c>
      <c r="D134" s="11">
        <v>800</v>
      </c>
      <c r="E134" s="11">
        <v>600</v>
      </c>
      <c r="F134" s="11">
        <v>500</v>
      </c>
      <c r="G134" s="11">
        <v>1300</v>
      </c>
      <c r="H134" s="11">
        <v>1200</v>
      </c>
      <c r="I134" s="11">
        <v>800</v>
      </c>
      <c r="J134" s="11">
        <v>700</v>
      </c>
      <c r="K134" s="11">
        <v>700</v>
      </c>
      <c r="L134" s="11">
        <v>650</v>
      </c>
      <c r="M134" s="11">
        <v>1200</v>
      </c>
      <c r="N134" s="11">
        <v>1100</v>
      </c>
      <c r="O134" s="11">
        <v>800</v>
      </c>
      <c r="P134" s="11">
        <v>750</v>
      </c>
      <c r="Q134" s="11"/>
      <c r="R134" s="11"/>
      <c r="S134" s="11">
        <v>200</v>
      </c>
      <c r="T134" s="11">
        <v>350</v>
      </c>
      <c r="U134" s="11">
        <v>700</v>
      </c>
      <c r="V134" s="11">
        <v>600</v>
      </c>
      <c r="W134" s="11">
        <v>450</v>
      </c>
      <c r="X134" s="127">
        <v>450</v>
      </c>
      <c r="Y134" s="11">
        <v>100</v>
      </c>
      <c r="Z134" s="11">
        <v>100</v>
      </c>
      <c r="AA134" s="11">
        <v>150</v>
      </c>
      <c r="AB134" s="11">
        <v>150</v>
      </c>
      <c r="AC134" s="127"/>
      <c r="AD134" s="127"/>
      <c r="AE134" s="130"/>
      <c r="AF134" s="134"/>
    </row>
    <row r="135" spans="1:85" ht="15" customHeight="1">
      <c r="A135" s="149"/>
      <c r="B135" s="131" t="s">
        <v>17</v>
      </c>
      <c r="C135" s="11">
        <v>300</v>
      </c>
      <c r="D135" s="11">
        <v>300</v>
      </c>
      <c r="E135" s="11">
        <v>350</v>
      </c>
      <c r="F135" s="11">
        <v>350</v>
      </c>
      <c r="G135" s="11">
        <v>450</v>
      </c>
      <c r="H135" s="11">
        <v>450</v>
      </c>
      <c r="I135" s="11">
        <v>300</v>
      </c>
      <c r="J135" s="11">
        <v>350</v>
      </c>
      <c r="K135" s="11">
        <v>200</v>
      </c>
      <c r="L135" s="11">
        <v>250</v>
      </c>
      <c r="M135" s="11">
        <v>400</v>
      </c>
      <c r="N135" s="11">
        <v>400</v>
      </c>
      <c r="O135" s="11">
        <v>250</v>
      </c>
      <c r="P135" s="11">
        <v>300</v>
      </c>
      <c r="Q135" s="11"/>
      <c r="R135" s="11"/>
      <c r="S135" s="11">
        <v>100</v>
      </c>
      <c r="T135" s="11">
        <v>150</v>
      </c>
      <c r="U135" s="11">
        <v>150</v>
      </c>
      <c r="V135" s="11">
        <v>150</v>
      </c>
      <c r="W135" s="11">
        <v>150</v>
      </c>
      <c r="X135" s="127">
        <v>150</v>
      </c>
      <c r="Y135" s="11">
        <v>50</v>
      </c>
      <c r="Z135" s="11">
        <v>50</v>
      </c>
      <c r="AA135" s="11">
        <v>100</v>
      </c>
      <c r="AB135" s="11">
        <v>100</v>
      </c>
      <c r="AC135" s="127"/>
      <c r="AD135" s="127"/>
      <c r="AE135" s="130"/>
      <c r="AF135" s="134"/>
    </row>
    <row r="136" spans="1:85" ht="15" customHeight="1">
      <c r="A136" s="149"/>
      <c r="B136" s="129" t="s">
        <v>18</v>
      </c>
      <c r="C136" s="11">
        <v>7</v>
      </c>
      <c r="D136" s="11">
        <v>1</v>
      </c>
      <c r="E136" s="11">
        <v>5</v>
      </c>
      <c r="F136" s="11">
        <v>4</v>
      </c>
      <c r="G136" s="11">
        <v>10</v>
      </c>
      <c r="H136" s="11">
        <v>7</v>
      </c>
      <c r="I136" s="11">
        <v>6</v>
      </c>
      <c r="J136" s="11">
        <v>5</v>
      </c>
      <c r="K136" s="11">
        <v>8</v>
      </c>
      <c r="L136" s="11">
        <v>8</v>
      </c>
      <c r="M136" s="11">
        <v>10</v>
      </c>
      <c r="N136" s="11">
        <v>7</v>
      </c>
      <c r="O136" s="11">
        <v>6</v>
      </c>
      <c r="P136" s="11">
        <v>5</v>
      </c>
      <c r="Q136" s="11"/>
      <c r="R136" s="11"/>
      <c r="S136" s="11">
        <v>3</v>
      </c>
      <c r="T136" s="11">
        <v>3</v>
      </c>
      <c r="U136" s="11">
        <v>5</v>
      </c>
      <c r="V136" s="11">
        <v>1</v>
      </c>
      <c r="W136" s="11">
        <v>5</v>
      </c>
      <c r="X136" s="127">
        <v>4</v>
      </c>
      <c r="Y136" s="11">
        <v>1</v>
      </c>
      <c r="Z136" s="11">
        <v>1</v>
      </c>
      <c r="AA136" s="11">
        <v>3</v>
      </c>
      <c r="AB136" s="11">
        <v>3</v>
      </c>
      <c r="AC136" s="127"/>
      <c r="AD136" s="127"/>
      <c r="AE136" s="130"/>
      <c r="AF136" s="134"/>
    </row>
    <row r="137" spans="1:85" ht="15" customHeight="1">
      <c r="A137" s="149"/>
      <c r="B137" s="129" t="s">
        <v>19</v>
      </c>
      <c r="C137" s="11">
        <v>180</v>
      </c>
      <c r="D137" s="11">
        <v>190</v>
      </c>
      <c r="E137" s="11">
        <v>120</v>
      </c>
      <c r="F137" s="11">
        <v>130</v>
      </c>
      <c r="G137" s="11">
        <v>250</v>
      </c>
      <c r="H137" s="11">
        <v>300</v>
      </c>
      <c r="I137" s="11">
        <v>130</v>
      </c>
      <c r="J137" s="11">
        <v>150</v>
      </c>
      <c r="K137" s="11">
        <v>140</v>
      </c>
      <c r="L137" s="11">
        <v>155</v>
      </c>
      <c r="M137" s="11">
        <v>260</v>
      </c>
      <c r="N137" s="11">
        <v>300</v>
      </c>
      <c r="O137" s="11">
        <v>160</v>
      </c>
      <c r="P137" s="11">
        <v>185</v>
      </c>
      <c r="Q137" s="11"/>
      <c r="R137" s="11"/>
      <c r="S137" s="11">
        <v>80</v>
      </c>
      <c r="T137" s="11">
        <v>80</v>
      </c>
      <c r="U137" s="11">
        <v>160</v>
      </c>
      <c r="V137" s="11">
        <v>175</v>
      </c>
      <c r="W137" s="11">
        <v>120</v>
      </c>
      <c r="X137" s="127">
        <v>135</v>
      </c>
      <c r="Y137" s="11">
        <v>50</v>
      </c>
      <c r="Z137" s="11">
        <v>50</v>
      </c>
      <c r="AA137" s="11">
        <v>50</v>
      </c>
      <c r="AB137" s="11">
        <v>50</v>
      </c>
      <c r="AC137" s="127"/>
      <c r="AD137" s="127"/>
      <c r="AE137" s="130"/>
      <c r="AF137" s="134"/>
    </row>
    <row r="138" spans="1:85" ht="15" customHeight="1">
      <c r="A138" s="150"/>
      <c r="B138" s="129" t="s">
        <v>81</v>
      </c>
      <c r="C138" s="11">
        <v>180</v>
      </c>
      <c r="D138" s="11">
        <v>180</v>
      </c>
      <c r="E138" s="11">
        <v>180</v>
      </c>
      <c r="F138" s="11">
        <v>180</v>
      </c>
      <c r="G138" s="11">
        <v>180</v>
      </c>
      <c r="H138" s="11">
        <v>180</v>
      </c>
      <c r="I138" s="11">
        <v>180</v>
      </c>
      <c r="J138" s="11">
        <v>180</v>
      </c>
      <c r="K138" s="11">
        <v>180</v>
      </c>
      <c r="L138" s="11">
        <v>180</v>
      </c>
      <c r="M138" s="11">
        <v>180</v>
      </c>
      <c r="N138" s="11">
        <v>180</v>
      </c>
      <c r="O138" s="11">
        <v>180</v>
      </c>
      <c r="P138" s="11">
        <v>180</v>
      </c>
      <c r="Q138" s="11"/>
      <c r="R138" s="11"/>
      <c r="S138" s="11">
        <v>180</v>
      </c>
      <c r="T138" s="11">
        <v>180</v>
      </c>
      <c r="U138" s="11">
        <v>180</v>
      </c>
      <c r="V138" s="11">
        <v>180</v>
      </c>
      <c r="W138" s="11">
        <v>180</v>
      </c>
      <c r="X138" s="11">
        <v>180</v>
      </c>
      <c r="Y138" s="11">
        <v>100</v>
      </c>
      <c r="Z138" s="11">
        <v>100</v>
      </c>
      <c r="AA138" s="11">
        <v>180</v>
      </c>
      <c r="AB138" s="11">
        <v>180</v>
      </c>
      <c r="AC138" s="127"/>
      <c r="AD138" s="127"/>
      <c r="AE138" s="130"/>
      <c r="AF138" s="134"/>
    </row>
    <row r="139" spans="1:85" ht="15" customHeight="1">
      <c r="A139" s="151" t="s">
        <v>47</v>
      </c>
      <c r="B139" s="43" t="s">
        <v>23</v>
      </c>
      <c r="C139" s="43">
        <v>800</v>
      </c>
      <c r="D139" s="43">
        <v>700</v>
      </c>
      <c r="E139" s="43">
        <v>500</v>
      </c>
      <c r="F139" s="43">
        <v>450</v>
      </c>
      <c r="G139" s="43">
        <v>1100</v>
      </c>
      <c r="H139" s="43">
        <v>1000</v>
      </c>
      <c r="I139" s="43">
        <v>800</v>
      </c>
      <c r="J139" s="43">
        <v>750</v>
      </c>
      <c r="K139" s="43">
        <v>800</v>
      </c>
      <c r="L139" s="43">
        <v>750</v>
      </c>
      <c r="M139" s="43">
        <v>1100</v>
      </c>
      <c r="N139" s="43">
        <v>1000</v>
      </c>
      <c r="O139" s="43">
        <v>700</v>
      </c>
      <c r="P139" s="43">
        <v>650</v>
      </c>
      <c r="Q139" s="43">
        <v>700</v>
      </c>
      <c r="R139" s="43">
        <v>650</v>
      </c>
      <c r="S139" s="43">
        <v>200</v>
      </c>
      <c r="T139" s="43">
        <v>350</v>
      </c>
      <c r="U139" s="43">
        <v>700</v>
      </c>
      <c r="V139" s="43">
        <v>650</v>
      </c>
      <c r="W139" s="43">
        <v>450</v>
      </c>
      <c r="X139" s="128">
        <v>450</v>
      </c>
      <c r="Y139" s="43">
        <v>100</v>
      </c>
      <c r="Z139" s="43">
        <v>100</v>
      </c>
      <c r="AA139" s="43">
        <v>150</v>
      </c>
      <c r="AB139" s="43">
        <v>150</v>
      </c>
      <c r="AC139" s="128"/>
      <c r="AD139" s="128"/>
      <c r="AE139" s="132"/>
      <c r="AF139" s="135"/>
    </row>
    <row r="140" spans="1:85" ht="15" customHeight="1">
      <c r="A140" s="152"/>
      <c r="B140" s="43" t="s">
        <v>17</v>
      </c>
      <c r="C140" s="43">
        <v>300</v>
      </c>
      <c r="D140" s="43">
        <v>300</v>
      </c>
      <c r="E140" s="43">
        <v>250</v>
      </c>
      <c r="F140" s="43">
        <v>250</v>
      </c>
      <c r="G140" s="43">
        <v>400</v>
      </c>
      <c r="H140" s="43">
        <v>400</v>
      </c>
      <c r="I140" s="43">
        <v>300</v>
      </c>
      <c r="J140" s="43">
        <v>300</v>
      </c>
      <c r="K140" s="43">
        <v>250</v>
      </c>
      <c r="L140" s="43">
        <v>250</v>
      </c>
      <c r="M140" s="43">
        <v>350</v>
      </c>
      <c r="N140" s="43">
        <v>350</v>
      </c>
      <c r="O140" s="43">
        <v>250</v>
      </c>
      <c r="P140" s="43">
        <v>250</v>
      </c>
      <c r="Q140" s="43">
        <v>250</v>
      </c>
      <c r="R140" s="43">
        <v>250</v>
      </c>
      <c r="S140" s="43">
        <v>100</v>
      </c>
      <c r="T140" s="43">
        <v>150</v>
      </c>
      <c r="U140" s="43">
        <v>150</v>
      </c>
      <c r="V140" s="43">
        <v>150</v>
      </c>
      <c r="W140" s="43">
        <v>150</v>
      </c>
      <c r="X140" s="128">
        <v>150</v>
      </c>
      <c r="Y140" s="43">
        <v>50</v>
      </c>
      <c r="Z140" s="43">
        <v>50</v>
      </c>
      <c r="AA140" s="43">
        <v>100</v>
      </c>
      <c r="AB140" s="43">
        <v>100</v>
      </c>
      <c r="AC140" s="128"/>
      <c r="AD140" s="128"/>
      <c r="AE140" s="132"/>
      <c r="AF140" s="135"/>
    </row>
    <row r="141" spans="1:85" ht="15" customHeight="1">
      <c r="A141" s="152"/>
      <c r="B141" s="43" t="s">
        <v>18</v>
      </c>
      <c r="C141" s="43">
        <v>7</v>
      </c>
      <c r="D141" s="43">
        <v>1</v>
      </c>
      <c r="E141" s="43">
        <v>5</v>
      </c>
      <c r="F141" s="43">
        <v>4</v>
      </c>
      <c r="G141" s="43">
        <v>10</v>
      </c>
      <c r="H141" s="43">
        <v>7</v>
      </c>
      <c r="I141" s="43">
        <v>6</v>
      </c>
      <c r="J141" s="43">
        <v>5</v>
      </c>
      <c r="K141" s="43">
        <v>8</v>
      </c>
      <c r="L141" s="43">
        <v>7</v>
      </c>
      <c r="M141" s="43">
        <v>12</v>
      </c>
      <c r="N141" s="43">
        <v>9</v>
      </c>
      <c r="O141" s="43">
        <v>5</v>
      </c>
      <c r="P141" s="43">
        <v>4</v>
      </c>
      <c r="Q141" s="43">
        <v>5</v>
      </c>
      <c r="R141" s="43">
        <v>5</v>
      </c>
      <c r="S141" s="43">
        <v>3</v>
      </c>
      <c r="T141" s="43">
        <v>3</v>
      </c>
      <c r="U141" s="43">
        <v>5</v>
      </c>
      <c r="V141" s="43">
        <v>1</v>
      </c>
      <c r="W141" s="43">
        <v>5</v>
      </c>
      <c r="X141" s="128">
        <v>4</v>
      </c>
      <c r="Y141" s="43">
        <v>1</v>
      </c>
      <c r="Z141" s="43">
        <v>1</v>
      </c>
      <c r="AA141" s="43">
        <v>3</v>
      </c>
      <c r="AB141" s="43">
        <v>3</v>
      </c>
      <c r="AC141" s="128"/>
      <c r="AD141" s="128"/>
      <c r="AE141" s="132"/>
      <c r="AF141" s="135"/>
    </row>
    <row r="142" spans="1:85" ht="15" customHeight="1">
      <c r="A142" s="152"/>
      <c r="B142" s="43" t="s">
        <v>19</v>
      </c>
      <c r="C142" s="43">
        <v>150</v>
      </c>
      <c r="D142" s="43">
        <v>160</v>
      </c>
      <c r="E142" s="43">
        <v>120</v>
      </c>
      <c r="F142" s="43">
        <v>130</v>
      </c>
      <c r="G142" s="43">
        <v>250</v>
      </c>
      <c r="H142" s="43">
        <v>260</v>
      </c>
      <c r="I142" s="43">
        <v>160</v>
      </c>
      <c r="J142" s="43">
        <v>180</v>
      </c>
      <c r="K142" s="43">
        <v>140</v>
      </c>
      <c r="L142" s="43">
        <v>150</v>
      </c>
      <c r="M142" s="43">
        <v>220</v>
      </c>
      <c r="N142" s="43">
        <v>240</v>
      </c>
      <c r="O142" s="43">
        <v>150</v>
      </c>
      <c r="P142" s="43">
        <v>160</v>
      </c>
      <c r="Q142" s="43">
        <v>150</v>
      </c>
      <c r="R142" s="43">
        <v>160</v>
      </c>
      <c r="S142" s="43">
        <v>80</v>
      </c>
      <c r="T142" s="43">
        <v>80</v>
      </c>
      <c r="U142" s="43">
        <v>170</v>
      </c>
      <c r="V142" s="43">
        <v>150</v>
      </c>
      <c r="W142" s="43">
        <v>120</v>
      </c>
      <c r="X142" s="128">
        <v>135</v>
      </c>
      <c r="Y142" s="43">
        <v>50</v>
      </c>
      <c r="Z142" s="43">
        <v>50</v>
      </c>
      <c r="AA142" s="43">
        <v>50</v>
      </c>
      <c r="AB142" s="43">
        <v>50</v>
      </c>
      <c r="AC142" s="128"/>
      <c r="AD142" s="128"/>
      <c r="AE142" s="132"/>
      <c r="AF142" s="135"/>
    </row>
    <row r="143" spans="1:85" s="133" customFormat="1" ht="15" customHeight="1">
      <c r="A143" s="153"/>
      <c r="B143" s="43" t="s">
        <v>81</v>
      </c>
      <c r="C143" s="43">
        <v>180</v>
      </c>
      <c r="D143" s="43">
        <v>180</v>
      </c>
      <c r="E143" s="43">
        <v>180</v>
      </c>
      <c r="F143" s="43">
        <v>180</v>
      </c>
      <c r="G143" s="43">
        <v>180</v>
      </c>
      <c r="H143" s="43">
        <v>180</v>
      </c>
      <c r="I143" s="43">
        <v>180</v>
      </c>
      <c r="J143" s="43">
        <v>180</v>
      </c>
      <c r="K143" s="43">
        <v>180</v>
      </c>
      <c r="L143" s="43">
        <v>180</v>
      </c>
      <c r="M143" s="43">
        <v>180</v>
      </c>
      <c r="N143" s="43">
        <v>180</v>
      </c>
      <c r="O143" s="43">
        <v>180</v>
      </c>
      <c r="P143" s="43">
        <v>180</v>
      </c>
      <c r="Q143" s="43">
        <v>180</v>
      </c>
      <c r="R143" s="43">
        <v>180</v>
      </c>
      <c r="S143" s="43">
        <v>180</v>
      </c>
      <c r="T143" s="43">
        <v>180</v>
      </c>
      <c r="U143" s="43">
        <v>180</v>
      </c>
      <c r="V143" s="43">
        <v>180</v>
      </c>
      <c r="W143" s="43">
        <v>180</v>
      </c>
      <c r="X143" s="43">
        <v>180</v>
      </c>
      <c r="Y143" s="43">
        <v>100</v>
      </c>
      <c r="Z143" s="43">
        <v>100</v>
      </c>
      <c r="AA143" s="43">
        <v>180</v>
      </c>
      <c r="AB143" s="43">
        <v>180</v>
      </c>
      <c r="AC143" s="128"/>
      <c r="AD143" s="128"/>
      <c r="AE143" s="132"/>
      <c r="AF143" s="135"/>
      <c r="AG143" s="136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0"/>
      <c r="BC143" s="120"/>
      <c r="BD143" s="120"/>
      <c r="BE143" s="120"/>
      <c r="BF143" s="120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20"/>
      <c r="BS143" s="120"/>
      <c r="BT143" s="120"/>
      <c r="BU143" s="120"/>
      <c r="BV143" s="120"/>
      <c r="BW143" s="120"/>
      <c r="BX143" s="120"/>
      <c r="BY143" s="120"/>
      <c r="BZ143" s="120"/>
      <c r="CA143" s="120"/>
      <c r="CB143" s="120"/>
      <c r="CC143" s="120"/>
      <c r="CD143" s="120"/>
      <c r="CE143" s="120"/>
      <c r="CF143" s="120"/>
      <c r="CG143" s="120"/>
    </row>
    <row r="144" spans="1:85" ht="15" customHeight="1">
      <c r="A144" s="148" t="s">
        <v>48</v>
      </c>
      <c r="B144" s="129" t="s">
        <v>23</v>
      </c>
      <c r="C144" s="11">
        <v>900</v>
      </c>
      <c r="D144" s="11">
        <v>850</v>
      </c>
      <c r="E144" s="11">
        <v>500</v>
      </c>
      <c r="F144" s="11">
        <v>450</v>
      </c>
      <c r="G144" s="11">
        <v>1100</v>
      </c>
      <c r="H144" s="11">
        <v>1000</v>
      </c>
      <c r="I144" s="11">
        <v>800</v>
      </c>
      <c r="J144" s="11">
        <v>750</v>
      </c>
      <c r="K144" s="11">
        <v>800</v>
      </c>
      <c r="L144" s="11">
        <v>750</v>
      </c>
      <c r="M144" s="11">
        <v>1100</v>
      </c>
      <c r="N144" s="11">
        <v>1000</v>
      </c>
      <c r="O144" s="11">
        <v>700</v>
      </c>
      <c r="P144" s="11">
        <v>650</v>
      </c>
      <c r="Q144" s="11"/>
      <c r="R144" s="11"/>
      <c r="S144" s="11">
        <v>200</v>
      </c>
      <c r="T144" s="11">
        <v>350</v>
      </c>
      <c r="U144" s="11">
        <v>700</v>
      </c>
      <c r="V144" s="11">
        <v>650</v>
      </c>
      <c r="W144" s="11">
        <v>450</v>
      </c>
      <c r="X144" s="127">
        <v>450</v>
      </c>
      <c r="Y144" s="11">
        <v>100</v>
      </c>
      <c r="Z144" s="11">
        <v>100</v>
      </c>
      <c r="AA144" s="11">
        <v>150</v>
      </c>
      <c r="AB144" s="11">
        <v>150</v>
      </c>
      <c r="AC144" s="127"/>
      <c r="AD144" s="127"/>
      <c r="AE144" s="130"/>
      <c r="AF144" s="134"/>
    </row>
    <row r="145" spans="1:32" ht="15" customHeight="1">
      <c r="A145" s="149"/>
      <c r="B145" s="131" t="s">
        <v>17</v>
      </c>
      <c r="C145" s="11">
        <v>300</v>
      </c>
      <c r="D145" s="11">
        <v>300</v>
      </c>
      <c r="E145" s="11">
        <v>25</v>
      </c>
      <c r="F145" s="11">
        <v>250</v>
      </c>
      <c r="G145" s="11">
        <v>400</v>
      </c>
      <c r="H145" s="11">
        <v>400</v>
      </c>
      <c r="I145" s="11">
        <v>300</v>
      </c>
      <c r="J145" s="11">
        <v>350</v>
      </c>
      <c r="K145" s="11">
        <v>250</v>
      </c>
      <c r="L145" s="11">
        <v>350</v>
      </c>
      <c r="M145" s="11">
        <v>400</v>
      </c>
      <c r="N145" s="11">
        <v>400</v>
      </c>
      <c r="O145" s="11">
        <v>250</v>
      </c>
      <c r="P145" s="11">
        <v>250</v>
      </c>
      <c r="Q145" s="11"/>
      <c r="R145" s="11"/>
      <c r="S145" s="11">
        <v>100</v>
      </c>
      <c r="T145" s="11">
        <v>150</v>
      </c>
      <c r="U145" s="11">
        <v>150</v>
      </c>
      <c r="V145" s="11">
        <v>150</v>
      </c>
      <c r="W145" s="11">
        <v>150</v>
      </c>
      <c r="X145" s="127">
        <v>150</v>
      </c>
      <c r="Y145" s="11">
        <v>50</v>
      </c>
      <c r="Z145" s="11">
        <v>50</v>
      </c>
      <c r="AA145" s="11">
        <v>100</v>
      </c>
      <c r="AB145" s="11">
        <v>100</v>
      </c>
      <c r="AC145" s="127"/>
      <c r="AD145" s="127"/>
      <c r="AE145" s="130"/>
      <c r="AF145" s="134"/>
    </row>
    <row r="146" spans="1:32" ht="15" customHeight="1">
      <c r="A146" s="149"/>
      <c r="B146" s="129" t="s">
        <v>18</v>
      </c>
      <c r="C146" s="11">
        <v>7</v>
      </c>
      <c r="D146" s="11">
        <v>1</v>
      </c>
      <c r="E146" s="11">
        <v>5</v>
      </c>
      <c r="F146" s="11">
        <v>4</v>
      </c>
      <c r="G146" s="11">
        <v>10</v>
      </c>
      <c r="H146" s="11">
        <v>7</v>
      </c>
      <c r="I146" s="11">
        <v>6</v>
      </c>
      <c r="J146" s="11">
        <v>5</v>
      </c>
      <c r="K146" s="11">
        <v>8</v>
      </c>
      <c r="L146" s="11">
        <v>8</v>
      </c>
      <c r="M146" s="11">
        <v>12</v>
      </c>
      <c r="N146" s="11">
        <v>9</v>
      </c>
      <c r="O146" s="11">
        <v>6</v>
      </c>
      <c r="P146" s="11">
        <v>5</v>
      </c>
      <c r="Q146" s="11"/>
      <c r="R146" s="11"/>
      <c r="S146" s="11">
        <v>3</v>
      </c>
      <c r="T146" s="11">
        <v>3</v>
      </c>
      <c r="U146" s="11">
        <v>5</v>
      </c>
      <c r="V146" s="11">
        <v>1</v>
      </c>
      <c r="W146" s="11">
        <v>5</v>
      </c>
      <c r="X146" s="127">
        <v>4</v>
      </c>
      <c r="Y146" s="11">
        <v>1</v>
      </c>
      <c r="Z146" s="11">
        <v>1</v>
      </c>
      <c r="AA146" s="11">
        <v>3</v>
      </c>
      <c r="AB146" s="11">
        <v>3</v>
      </c>
      <c r="AC146" s="127"/>
      <c r="AD146" s="127"/>
      <c r="AE146" s="130"/>
      <c r="AF146" s="134"/>
    </row>
    <row r="147" spans="1:32" ht="15" customHeight="1">
      <c r="A147" s="149"/>
      <c r="B147" s="129" t="s">
        <v>19</v>
      </c>
      <c r="C147" s="11">
        <v>160</v>
      </c>
      <c r="D147" s="11">
        <v>190</v>
      </c>
      <c r="E147" s="11">
        <v>120</v>
      </c>
      <c r="F147" s="11">
        <v>130</v>
      </c>
      <c r="G147" s="11">
        <v>250</v>
      </c>
      <c r="H147" s="11">
        <v>260</v>
      </c>
      <c r="I147" s="11">
        <v>160</v>
      </c>
      <c r="J147" s="11">
        <v>170</v>
      </c>
      <c r="K147" s="11">
        <v>140</v>
      </c>
      <c r="L147" s="11">
        <v>155</v>
      </c>
      <c r="M147" s="11">
        <v>220</v>
      </c>
      <c r="N147" s="11">
        <v>230</v>
      </c>
      <c r="O147" s="11">
        <v>150</v>
      </c>
      <c r="P147" s="11">
        <v>160</v>
      </c>
      <c r="Q147" s="11"/>
      <c r="R147" s="11"/>
      <c r="S147" s="11">
        <v>80</v>
      </c>
      <c r="T147" s="11">
        <v>80</v>
      </c>
      <c r="U147" s="11">
        <v>100</v>
      </c>
      <c r="V147" s="11">
        <v>115</v>
      </c>
      <c r="W147" s="11">
        <v>120</v>
      </c>
      <c r="X147" s="127">
        <v>135</v>
      </c>
      <c r="Y147" s="11">
        <v>50</v>
      </c>
      <c r="Z147" s="11">
        <v>50</v>
      </c>
      <c r="AA147" s="11">
        <v>50</v>
      </c>
      <c r="AB147" s="11">
        <v>50</v>
      </c>
      <c r="AC147" s="127"/>
      <c r="AD147" s="127"/>
      <c r="AE147" s="130"/>
      <c r="AF147" s="134"/>
    </row>
    <row r="148" spans="1:32" ht="18" customHeight="1">
      <c r="A148" s="150"/>
      <c r="B148" s="129" t="s">
        <v>81</v>
      </c>
      <c r="C148" s="11">
        <v>180</v>
      </c>
      <c r="D148" s="11">
        <v>180</v>
      </c>
      <c r="E148" s="11">
        <v>180</v>
      </c>
      <c r="F148" s="11">
        <v>180</v>
      </c>
      <c r="G148" s="11">
        <v>180</v>
      </c>
      <c r="H148" s="11">
        <v>180</v>
      </c>
      <c r="I148" s="11">
        <v>180</v>
      </c>
      <c r="J148" s="11">
        <v>180</v>
      </c>
      <c r="K148" s="11">
        <v>180</v>
      </c>
      <c r="L148" s="11">
        <v>180</v>
      </c>
      <c r="M148" s="11">
        <v>180</v>
      </c>
      <c r="N148" s="11">
        <v>180</v>
      </c>
      <c r="O148" s="11">
        <v>180</v>
      </c>
      <c r="P148" s="11">
        <v>180</v>
      </c>
      <c r="Q148" s="11"/>
      <c r="R148" s="11"/>
      <c r="S148" s="11">
        <v>180</v>
      </c>
      <c r="T148" s="11">
        <v>180</v>
      </c>
      <c r="U148" s="11">
        <v>180</v>
      </c>
      <c r="V148" s="11">
        <v>180</v>
      </c>
      <c r="W148" s="11">
        <v>180</v>
      </c>
      <c r="X148" s="11">
        <v>180</v>
      </c>
      <c r="Y148" s="11">
        <v>100</v>
      </c>
      <c r="Z148" s="11">
        <v>100</v>
      </c>
      <c r="AA148" s="11">
        <v>180</v>
      </c>
      <c r="AB148" s="11">
        <v>180</v>
      </c>
    </row>
  </sheetData>
  <mergeCells count="44">
    <mergeCell ref="A19:A23"/>
    <mergeCell ref="A14:A18"/>
    <mergeCell ref="A9:A13"/>
    <mergeCell ref="A4:A8"/>
    <mergeCell ref="A49:A53"/>
    <mergeCell ref="A44:A48"/>
    <mergeCell ref="A39:A43"/>
    <mergeCell ref="A34:A38"/>
    <mergeCell ref="A29:A33"/>
    <mergeCell ref="A24:A28"/>
    <mergeCell ref="A74:A78"/>
    <mergeCell ref="A69:A73"/>
    <mergeCell ref="A64:A68"/>
    <mergeCell ref="A59:A63"/>
    <mergeCell ref="A54:A58"/>
    <mergeCell ref="C1:D1"/>
    <mergeCell ref="S1:T1"/>
    <mergeCell ref="A144:A148"/>
    <mergeCell ref="A139:A143"/>
    <mergeCell ref="A134:A138"/>
    <mergeCell ref="A129:A133"/>
    <mergeCell ref="A124:A128"/>
    <mergeCell ref="A119:A123"/>
    <mergeCell ref="A114:A118"/>
    <mergeCell ref="A109:A113"/>
    <mergeCell ref="A104:A108"/>
    <mergeCell ref="A99:A103"/>
    <mergeCell ref="A94:A98"/>
    <mergeCell ref="A89:A93"/>
    <mergeCell ref="A84:A88"/>
    <mergeCell ref="A79:A83"/>
    <mergeCell ref="AE1:AF1"/>
    <mergeCell ref="U1:V1"/>
    <mergeCell ref="K1:L1"/>
    <mergeCell ref="M1:N1"/>
    <mergeCell ref="E1:F1"/>
    <mergeCell ref="G1:H1"/>
    <mergeCell ref="I1:J1"/>
    <mergeCell ref="O1:P1"/>
    <mergeCell ref="Q1:R1"/>
    <mergeCell ref="W1:X1"/>
    <mergeCell ref="AA1:AB1"/>
    <mergeCell ref="Y1:Z1"/>
    <mergeCell ref="AC1:A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FF00"/>
  </sheetPr>
  <dimension ref="A1:AG39"/>
  <sheetViews>
    <sheetView topLeftCell="A7" workbookViewId="0">
      <pane xSplit="2" topLeftCell="C1" activePane="topRight" state="frozen"/>
      <selection pane="topRight" activeCell="D2" sqref="D2"/>
    </sheetView>
  </sheetViews>
  <sheetFormatPr defaultRowHeight="15"/>
  <cols>
    <col min="1" max="1" width="24.28515625" customWidth="1"/>
    <col min="2" max="2" width="15" customWidth="1"/>
    <col min="13" max="13" width="10" customWidth="1"/>
    <col min="14" max="14" width="10.85546875" customWidth="1"/>
    <col min="25" max="25" width="22.7109375" customWidth="1"/>
    <col min="27" max="27" width="12" customWidth="1"/>
    <col min="31" max="32" width="10.28515625" customWidth="1"/>
  </cols>
  <sheetData>
    <row r="1" spans="1:33" ht="19.5" customHeight="1">
      <c r="A1" s="1"/>
      <c r="B1" s="1"/>
      <c r="C1" s="146" t="s">
        <v>0</v>
      </c>
      <c r="D1" s="146"/>
      <c r="E1" s="146" t="s">
        <v>1</v>
      </c>
      <c r="F1" s="146"/>
      <c r="G1" s="146" t="s">
        <v>2</v>
      </c>
      <c r="H1" s="146"/>
      <c r="I1" s="146" t="s">
        <v>3</v>
      </c>
      <c r="J1" s="146"/>
      <c r="K1" s="146" t="s">
        <v>4</v>
      </c>
      <c r="L1" s="146"/>
      <c r="M1" s="146" t="s">
        <v>5</v>
      </c>
      <c r="N1" s="146"/>
      <c r="O1" s="146" t="s">
        <v>6</v>
      </c>
      <c r="P1" s="146"/>
      <c r="Q1" s="146" t="s">
        <v>7</v>
      </c>
      <c r="R1" s="146"/>
      <c r="S1" s="157" t="s">
        <v>49</v>
      </c>
      <c r="T1" s="157"/>
      <c r="U1" s="146" t="s">
        <v>8</v>
      </c>
      <c r="V1" s="146"/>
      <c r="W1" s="156" t="s">
        <v>50</v>
      </c>
      <c r="X1" s="156"/>
      <c r="Y1" s="16" t="s">
        <v>51</v>
      </c>
      <c r="Z1" s="157" t="s">
        <v>52</v>
      </c>
      <c r="AA1" s="157"/>
      <c r="AB1" s="17" t="s">
        <v>10</v>
      </c>
      <c r="AC1" s="156" t="s">
        <v>11</v>
      </c>
      <c r="AD1" s="156"/>
      <c r="AE1" s="157" t="s">
        <v>53</v>
      </c>
      <c r="AF1" s="157"/>
      <c r="AG1" s="45" t="s">
        <v>54</v>
      </c>
    </row>
    <row r="2" spans="1:33" ht="38.25">
      <c r="A2" s="1"/>
      <c r="B2" s="1"/>
      <c r="C2" s="3" t="s">
        <v>12</v>
      </c>
      <c r="D2" s="3" t="s">
        <v>13</v>
      </c>
      <c r="E2" s="3" t="s">
        <v>12</v>
      </c>
      <c r="F2" s="3" t="s">
        <v>13</v>
      </c>
      <c r="G2" s="3" t="s">
        <v>12</v>
      </c>
      <c r="H2" s="3" t="s">
        <v>13</v>
      </c>
      <c r="I2" s="3" t="s">
        <v>12</v>
      </c>
      <c r="J2" s="3" t="s">
        <v>13</v>
      </c>
      <c r="K2" s="3" t="s">
        <v>12</v>
      </c>
      <c r="L2" s="3" t="s">
        <v>13</v>
      </c>
      <c r="M2" s="3" t="s">
        <v>12</v>
      </c>
      <c r="N2" s="3" t="s">
        <v>13</v>
      </c>
      <c r="O2" s="39" t="s">
        <v>12</v>
      </c>
      <c r="P2" s="39" t="s">
        <v>13</v>
      </c>
      <c r="Q2" s="3" t="s">
        <v>12</v>
      </c>
      <c r="R2" s="3" t="s">
        <v>13</v>
      </c>
      <c r="S2" s="3" t="s">
        <v>12</v>
      </c>
      <c r="T2" s="3" t="s">
        <v>13</v>
      </c>
      <c r="U2" s="3" t="s">
        <v>12</v>
      </c>
      <c r="V2" s="3" t="s">
        <v>13</v>
      </c>
      <c r="W2" s="3" t="s">
        <v>12</v>
      </c>
      <c r="X2" s="3" t="s">
        <v>13</v>
      </c>
      <c r="Y2" s="4" t="s">
        <v>14</v>
      </c>
      <c r="Z2" s="3" t="s">
        <v>12</v>
      </c>
      <c r="AA2" s="3" t="s">
        <v>13</v>
      </c>
      <c r="AB2" s="3" t="s">
        <v>14</v>
      </c>
      <c r="AC2" s="5" t="s">
        <v>12</v>
      </c>
      <c r="AD2" s="3" t="s">
        <v>13</v>
      </c>
      <c r="AE2" s="19" t="s">
        <v>55</v>
      </c>
      <c r="AF2" s="19" t="s">
        <v>56</v>
      </c>
      <c r="AG2" s="18"/>
    </row>
    <row r="3" spans="1:33">
      <c r="A3" s="20"/>
      <c r="B3" s="21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2"/>
      <c r="X3" s="23"/>
      <c r="Z3" s="24"/>
      <c r="AA3" s="24"/>
      <c r="AB3" s="22"/>
      <c r="AC3" s="25"/>
      <c r="AD3" s="25"/>
      <c r="AE3" s="26"/>
      <c r="AF3" s="26"/>
      <c r="AG3" s="18"/>
    </row>
    <row r="4" spans="1:33">
      <c r="A4" s="146" t="s">
        <v>57</v>
      </c>
      <c r="B4" s="21" t="s">
        <v>16</v>
      </c>
      <c r="C4" s="24">
        <v>800</v>
      </c>
      <c r="D4" s="24">
        <v>900</v>
      </c>
      <c r="E4" s="24">
        <v>700</v>
      </c>
      <c r="F4" s="24">
        <v>750</v>
      </c>
      <c r="G4" s="24">
        <v>1100</v>
      </c>
      <c r="H4" s="24">
        <v>1300</v>
      </c>
      <c r="I4" s="24">
        <v>800</v>
      </c>
      <c r="J4" s="24">
        <v>750</v>
      </c>
      <c r="K4" s="24">
        <v>850</v>
      </c>
      <c r="L4" s="24">
        <v>750</v>
      </c>
      <c r="M4" s="24">
        <v>1200</v>
      </c>
      <c r="N4" s="24">
        <v>1300</v>
      </c>
      <c r="O4" s="24">
        <v>600</v>
      </c>
      <c r="P4" s="24">
        <v>500</v>
      </c>
      <c r="Q4" s="24">
        <v>600</v>
      </c>
      <c r="R4" s="24">
        <v>500</v>
      </c>
      <c r="S4" s="11">
        <v>200</v>
      </c>
      <c r="T4" s="11">
        <v>350</v>
      </c>
      <c r="U4" s="11">
        <v>750</v>
      </c>
      <c r="V4" s="11">
        <v>700</v>
      </c>
      <c r="W4" s="17"/>
      <c r="X4" s="58"/>
      <c r="Y4" s="60">
        <v>100</v>
      </c>
      <c r="Z4" s="11">
        <v>150</v>
      </c>
      <c r="AA4" s="11">
        <v>150</v>
      </c>
      <c r="AB4" s="58"/>
      <c r="AC4" s="11">
        <v>200</v>
      </c>
      <c r="AD4" s="11">
        <v>200</v>
      </c>
      <c r="AE4" s="19">
        <v>250</v>
      </c>
      <c r="AF4" s="19">
        <v>250</v>
      </c>
      <c r="AG4" s="45"/>
    </row>
    <row r="5" spans="1:33">
      <c r="A5" s="146"/>
      <c r="B5" s="27" t="s">
        <v>17</v>
      </c>
      <c r="C5" s="24">
        <v>250</v>
      </c>
      <c r="D5" s="24">
        <v>250</v>
      </c>
      <c r="E5" s="24">
        <v>250</v>
      </c>
      <c r="F5" s="24">
        <v>250</v>
      </c>
      <c r="G5" s="24">
        <v>400</v>
      </c>
      <c r="H5" s="24">
        <v>600</v>
      </c>
      <c r="I5" s="24">
        <v>300</v>
      </c>
      <c r="J5" s="24">
        <v>300</v>
      </c>
      <c r="K5" s="24">
        <v>250</v>
      </c>
      <c r="L5" s="24">
        <v>250</v>
      </c>
      <c r="M5" s="24">
        <v>400</v>
      </c>
      <c r="N5" s="24">
        <v>400</v>
      </c>
      <c r="O5" s="24">
        <v>200</v>
      </c>
      <c r="P5" s="24">
        <v>200</v>
      </c>
      <c r="Q5" s="24">
        <v>200</v>
      </c>
      <c r="R5" s="24">
        <v>200</v>
      </c>
      <c r="S5" s="11">
        <v>100</v>
      </c>
      <c r="T5" s="11">
        <v>150</v>
      </c>
      <c r="U5" s="11">
        <v>150</v>
      </c>
      <c r="V5" s="11">
        <v>150</v>
      </c>
      <c r="W5" s="17"/>
      <c r="X5" s="58"/>
      <c r="Y5" s="24">
        <v>50</v>
      </c>
      <c r="Z5" s="11">
        <v>100</v>
      </c>
      <c r="AA5" s="11">
        <v>100</v>
      </c>
      <c r="AB5" s="58"/>
      <c r="AC5" s="11">
        <v>100</v>
      </c>
      <c r="AD5" s="11">
        <v>100</v>
      </c>
      <c r="AE5" s="19">
        <v>100</v>
      </c>
      <c r="AF5" s="19">
        <v>100</v>
      </c>
      <c r="AG5" s="45"/>
    </row>
    <row r="6" spans="1:33">
      <c r="A6" s="146"/>
      <c r="B6" s="21" t="s">
        <v>18</v>
      </c>
      <c r="C6" s="24">
        <v>9</v>
      </c>
      <c r="D6" s="24">
        <v>5</v>
      </c>
      <c r="E6" s="24">
        <v>6</v>
      </c>
      <c r="F6" s="24">
        <v>4</v>
      </c>
      <c r="G6" s="24">
        <v>10</v>
      </c>
      <c r="H6" s="24">
        <v>7</v>
      </c>
      <c r="I6" s="24">
        <v>6</v>
      </c>
      <c r="J6" s="24">
        <v>5</v>
      </c>
      <c r="K6" s="24">
        <v>8</v>
      </c>
      <c r="L6" s="24">
        <v>7</v>
      </c>
      <c r="M6" s="24">
        <v>10</v>
      </c>
      <c r="N6" s="24">
        <v>7</v>
      </c>
      <c r="O6" s="24">
        <v>5</v>
      </c>
      <c r="P6" s="24">
        <v>5</v>
      </c>
      <c r="Q6" s="24">
        <v>8</v>
      </c>
      <c r="R6" s="24">
        <v>6</v>
      </c>
      <c r="S6" s="11">
        <v>3</v>
      </c>
      <c r="T6" s="11">
        <v>3</v>
      </c>
      <c r="U6" s="11">
        <v>8</v>
      </c>
      <c r="V6" s="11">
        <v>7</v>
      </c>
      <c r="W6" s="17"/>
      <c r="X6" s="58"/>
      <c r="Y6" s="24">
        <v>1</v>
      </c>
      <c r="Z6" s="12">
        <v>3</v>
      </c>
      <c r="AA6" s="12">
        <v>3</v>
      </c>
      <c r="AB6" s="58"/>
      <c r="AC6" s="12">
        <v>2</v>
      </c>
      <c r="AD6" s="12">
        <v>2</v>
      </c>
      <c r="AE6" s="19">
        <v>2</v>
      </c>
      <c r="AF6" s="19">
        <v>2</v>
      </c>
      <c r="AG6" s="45"/>
    </row>
    <row r="7" spans="1:33">
      <c r="A7" s="146"/>
      <c r="B7" s="21" t="s">
        <v>19</v>
      </c>
      <c r="C7" s="24">
        <v>175</v>
      </c>
      <c r="D7" s="24">
        <v>190</v>
      </c>
      <c r="E7" s="24">
        <v>170</v>
      </c>
      <c r="F7" s="24">
        <v>180</v>
      </c>
      <c r="G7" s="24">
        <v>300</v>
      </c>
      <c r="H7" s="24">
        <v>350</v>
      </c>
      <c r="I7" s="24">
        <v>150</v>
      </c>
      <c r="J7" s="24">
        <v>160</v>
      </c>
      <c r="K7" s="24">
        <v>140</v>
      </c>
      <c r="L7" s="24">
        <v>150</v>
      </c>
      <c r="M7" s="24">
        <v>220</v>
      </c>
      <c r="N7" s="24">
        <v>240</v>
      </c>
      <c r="O7" s="24">
        <v>100</v>
      </c>
      <c r="P7" s="24">
        <v>150</v>
      </c>
      <c r="Q7" s="24">
        <v>100</v>
      </c>
      <c r="R7" s="24">
        <v>150</v>
      </c>
      <c r="S7" s="11">
        <v>80</v>
      </c>
      <c r="T7" s="11">
        <v>80</v>
      </c>
      <c r="U7" s="11">
        <v>100</v>
      </c>
      <c r="V7" s="11">
        <v>115</v>
      </c>
      <c r="W7" s="17"/>
      <c r="X7" s="58"/>
      <c r="Y7" s="24">
        <v>50</v>
      </c>
      <c r="Z7" s="12">
        <v>50</v>
      </c>
      <c r="AA7" s="12">
        <v>50</v>
      </c>
      <c r="AB7" s="58"/>
      <c r="AC7" s="12">
        <v>50</v>
      </c>
      <c r="AD7" s="12">
        <v>50</v>
      </c>
      <c r="AE7" s="19">
        <v>100</v>
      </c>
      <c r="AF7" s="19">
        <v>100</v>
      </c>
      <c r="AG7" s="45"/>
    </row>
    <row r="8" spans="1:33">
      <c r="A8" s="154" t="s">
        <v>61</v>
      </c>
      <c r="B8" s="28" t="s">
        <v>16</v>
      </c>
      <c r="C8" s="29">
        <v>900</v>
      </c>
      <c r="D8" s="29">
        <v>1000</v>
      </c>
      <c r="E8" s="30">
        <v>500</v>
      </c>
      <c r="F8" s="30">
        <v>450</v>
      </c>
      <c r="G8" s="29">
        <v>1100</v>
      </c>
      <c r="H8" s="29">
        <v>1200</v>
      </c>
      <c r="I8" s="29">
        <v>750</v>
      </c>
      <c r="J8" s="29">
        <v>800</v>
      </c>
      <c r="K8" s="30">
        <v>800</v>
      </c>
      <c r="L8" s="30">
        <v>750</v>
      </c>
      <c r="M8" s="29">
        <v>1100</v>
      </c>
      <c r="N8" s="29">
        <v>1000</v>
      </c>
      <c r="O8" s="40">
        <v>600</v>
      </c>
      <c r="P8" s="40">
        <v>700</v>
      </c>
      <c r="Q8" s="29">
        <v>600</v>
      </c>
      <c r="R8" s="29">
        <v>700</v>
      </c>
      <c r="S8" s="43">
        <v>200</v>
      </c>
      <c r="T8" s="43">
        <v>350</v>
      </c>
      <c r="U8" s="29">
        <v>750</v>
      </c>
      <c r="V8" s="29">
        <v>700</v>
      </c>
      <c r="W8" s="30">
        <v>450</v>
      </c>
      <c r="X8" s="31">
        <v>450</v>
      </c>
      <c r="Y8" s="32">
        <v>100</v>
      </c>
      <c r="Z8" s="43">
        <v>150</v>
      </c>
      <c r="AA8" s="43">
        <v>150</v>
      </c>
      <c r="AB8" s="31"/>
      <c r="AC8" s="29"/>
      <c r="AD8" s="29"/>
      <c r="AE8" s="33">
        <v>250</v>
      </c>
      <c r="AF8" s="33">
        <v>250</v>
      </c>
      <c r="AG8" s="33">
        <v>300</v>
      </c>
    </row>
    <row r="9" spans="1:33">
      <c r="A9" s="154"/>
      <c r="B9" s="28" t="s">
        <v>17</v>
      </c>
      <c r="C9" s="29">
        <v>300</v>
      </c>
      <c r="D9" s="29">
        <v>300</v>
      </c>
      <c r="E9" s="42">
        <v>250</v>
      </c>
      <c r="F9" s="42">
        <v>250</v>
      </c>
      <c r="G9" s="29">
        <v>400</v>
      </c>
      <c r="H9" s="29">
        <v>500</v>
      </c>
      <c r="I9" s="29">
        <v>300</v>
      </c>
      <c r="J9" s="29">
        <v>300</v>
      </c>
      <c r="K9" s="30">
        <v>250</v>
      </c>
      <c r="L9" s="30">
        <v>250</v>
      </c>
      <c r="M9" s="29">
        <v>350</v>
      </c>
      <c r="N9" s="29">
        <v>400</v>
      </c>
      <c r="O9" s="40">
        <v>200</v>
      </c>
      <c r="P9" s="40">
        <v>300</v>
      </c>
      <c r="Q9" s="29">
        <v>250</v>
      </c>
      <c r="R9" s="29">
        <v>250</v>
      </c>
      <c r="S9" s="43">
        <v>100</v>
      </c>
      <c r="T9" s="43">
        <v>150</v>
      </c>
      <c r="U9" s="29">
        <v>150</v>
      </c>
      <c r="V9" s="29">
        <v>150</v>
      </c>
      <c r="W9" s="30">
        <v>150</v>
      </c>
      <c r="X9" s="31">
        <v>150</v>
      </c>
      <c r="Y9" s="29">
        <v>50</v>
      </c>
      <c r="Z9" s="43">
        <v>100</v>
      </c>
      <c r="AA9" s="43">
        <v>100</v>
      </c>
      <c r="AB9" s="31"/>
      <c r="AC9" s="29"/>
      <c r="AD9" s="29"/>
      <c r="AE9" s="33">
        <v>100</v>
      </c>
      <c r="AF9" s="33">
        <v>100</v>
      </c>
      <c r="AG9" s="33">
        <v>150</v>
      </c>
    </row>
    <row r="10" spans="1:33">
      <c r="A10" s="154"/>
      <c r="B10" s="28" t="s">
        <v>18</v>
      </c>
      <c r="C10" s="29">
        <v>9</v>
      </c>
      <c r="D10" s="29">
        <v>8</v>
      </c>
      <c r="E10" s="30">
        <v>5</v>
      </c>
      <c r="F10" s="30">
        <v>4</v>
      </c>
      <c r="G10" s="29">
        <v>10</v>
      </c>
      <c r="H10" s="29">
        <v>7</v>
      </c>
      <c r="I10" s="29">
        <v>6</v>
      </c>
      <c r="J10" s="29">
        <v>5</v>
      </c>
      <c r="K10" s="30">
        <v>8</v>
      </c>
      <c r="L10" s="30">
        <v>7</v>
      </c>
      <c r="M10" s="29">
        <v>10</v>
      </c>
      <c r="N10" s="29">
        <v>7</v>
      </c>
      <c r="O10" s="40">
        <v>5</v>
      </c>
      <c r="P10" s="40">
        <v>5</v>
      </c>
      <c r="Q10" s="29">
        <v>6</v>
      </c>
      <c r="R10" s="29">
        <v>6</v>
      </c>
      <c r="S10" s="43">
        <v>3</v>
      </c>
      <c r="T10" s="43">
        <v>3</v>
      </c>
      <c r="U10" s="29">
        <v>8</v>
      </c>
      <c r="V10" s="29">
        <v>7</v>
      </c>
      <c r="W10" s="30">
        <v>5</v>
      </c>
      <c r="X10" s="31">
        <v>4</v>
      </c>
      <c r="Y10" s="29">
        <v>1</v>
      </c>
      <c r="Z10" s="44">
        <v>3</v>
      </c>
      <c r="AA10" s="44">
        <v>3</v>
      </c>
      <c r="AB10" s="31"/>
      <c r="AC10" s="30"/>
      <c r="AD10" s="30"/>
      <c r="AE10" s="33">
        <v>2</v>
      </c>
      <c r="AF10" s="33">
        <v>2</v>
      </c>
      <c r="AG10" s="33">
        <v>3</v>
      </c>
    </row>
    <row r="11" spans="1:33">
      <c r="A11" s="154"/>
      <c r="B11" s="28" t="s">
        <v>19</v>
      </c>
      <c r="C11" s="29">
        <v>180</v>
      </c>
      <c r="D11" s="29">
        <v>190</v>
      </c>
      <c r="E11" s="30">
        <v>150</v>
      </c>
      <c r="F11" s="30">
        <v>160</v>
      </c>
      <c r="G11" s="29">
        <v>260</v>
      </c>
      <c r="H11" s="29">
        <v>280</v>
      </c>
      <c r="I11" s="29">
        <v>150</v>
      </c>
      <c r="J11" s="29">
        <v>160</v>
      </c>
      <c r="K11" s="30">
        <v>140</v>
      </c>
      <c r="L11" s="30">
        <v>150</v>
      </c>
      <c r="M11" s="29">
        <v>200</v>
      </c>
      <c r="N11" s="29">
        <v>220</v>
      </c>
      <c r="O11" s="40">
        <v>100</v>
      </c>
      <c r="P11" s="40">
        <v>150</v>
      </c>
      <c r="Q11" s="29">
        <v>150</v>
      </c>
      <c r="R11" s="29">
        <v>200</v>
      </c>
      <c r="S11" s="43">
        <v>80</v>
      </c>
      <c r="T11" s="43">
        <v>80</v>
      </c>
      <c r="U11" s="29">
        <v>100</v>
      </c>
      <c r="V11" s="29">
        <v>110</v>
      </c>
      <c r="W11" s="30">
        <v>120</v>
      </c>
      <c r="X11" s="31">
        <v>135</v>
      </c>
      <c r="Y11" s="29">
        <v>50</v>
      </c>
      <c r="Z11" s="44">
        <v>50</v>
      </c>
      <c r="AA11" s="44">
        <v>50</v>
      </c>
      <c r="AB11" s="31"/>
      <c r="AC11" s="30"/>
      <c r="AD11" s="30"/>
      <c r="AE11" s="33">
        <v>100</v>
      </c>
      <c r="AF11" s="33">
        <v>100</v>
      </c>
      <c r="AG11" s="33">
        <v>80</v>
      </c>
    </row>
    <row r="12" spans="1:33">
      <c r="A12" s="146" t="s">
        <v>58</v>
      </c>
      <c r="B12" s="21" t="s">
        <v>16</v>
      </c>
      <c r="C12" s="24">
        <v>1000</v>
      </c>
      <c r="D12" s="24">
        <v>1000</v>
      </c>
      <c r="E12" s="24">
        <v>700</v>
      </c>
      <c r="F12" s="24">
        <v>750</v>
      </c>
      <c r="G12" s="24">
        <v>1100</v>
      </c>
      <c r="H12" s="24">
        <v>1500</v>
      </c>
      <c r="I12" s="24">
        <v>750</v>
      </c>
      <c r="J12" s="24">
        <v>800</v>
      </c>
      <c r="K12" s="24">
        <v>750</v>
      </c>
      <c r="L12" s="24">
        <v>800</v>
      </c>
      <c r="M12" s="24">
        <v>1200</v>
      </c>
      <c r="N12" s="24">
        <v>1100</v>
      </c>
      <c r="O12" s="59">
        <v>650</v>
      </c>
      <c r="P12" s="59">
        <v>750</v>
      </c>
      <c r="Q12" s="59">
        <v>650</v>
      </c>
      <c r="R12" s="59">
        <v>750</v>
      </c>
      <c r="S12" s="11">
        <v>200</v>
      </c>
      <c r="T12" s="11">
        <v>350</v>
      </c>
      <c r="U12" s="24">
        <v>750</v>
      </c>
      <c r="V12" s="24">
        <v>700</v>
      </c>
      <c r="W12" s="17"/>
      <c r="X12" s="58"/>
      <c r="Y12" s="60">
        <v>100</v>
      </c>
      <c r="Z12" s="11">
        <v>150</v>
      </c>
      <c r="AA12" s="11">
        <v>150</v>
      </c>
      <c r="AB12" s="58"/>
      <c r="AC12" s="11">
        <v>200</v>
      </c>
      <c r="AD12" s="11">
        <v>200</v>
      </c>
      <c r="AE12" s="19">
        <v>250</v>
      </c>
      <c r="AF12" s="19">
        <v>250</v>
      </c>
      <c r="AG12" s="45">
        <v>300</v>
      </c>
    </row>
    <row r="13" spans="1:33">
      <c r="A13" s="146"/>
      <c r="B13" s="27" t="s">
        <v>17</v>
      </c>
      <c r="C13" s="24">
        <v>300</v>
      </c>
      <c r="D13" s="24">
        <v>300</v>
      </c>
      <c r="E13" s="24">
        <v>250</v>
      </c>
      <c r="F13" s="24">
        <v>250</v>
      </c>
      <c r="G13" s="24">
        <v>400</v>
      </c>
      <c r="H13" s="24">
        <v>600</v>
      </c>
      <c r="I13" s="24">
        <v>300</v>
      </c>
      <c r="J13" s="24">
        <v>300</v>
      </c>
      <c r="K13" s="24">
        <v>250</v>
      </c>
      <c r="L13" s="24">
        <v>250</v>
      </c>
      <c r="M13" s="24">
        <v>400</v>
      </c>
      <c r="N13" s="24">
        <v>450</v>
      </c>
      <c r="O13" s="59">
        <v>250</v>
      </c>
      <c r="P13" s="59">
        <v>300</v>
      </c>
      <c r="Q13" s="59">
        <v>250</v>
      </c>
      <c r="R13" s="59">
        <v>250</v>
      </c>
      <c r="S13" s="11">
        <v>100</v>
      </c>
      <c r="T13" s="11">
        <v>150</v>
      </c>
      <c r="U13" s="24">
        <v>150</v>
      </c>
      <c r="V13" s="24">
        <v>150</v>
      </c>
      <c r="W13" s="17"/>
      <c r="X13" s="58"/>
      <c r="Y13" s="24">
        <v>50</v>
      </c>
      <c r="Z13" s="11">
        <v>100</v>
      </c>
      <c r="AA13" s="11">
        <v>100</v>
      </c>
      <c r="AB13" s="58"/>
      <c r="AC13" s="11">
        <v>100</v>
      </c>
      <c r="AD13" s="11">
        <v>100</v>
      </c>
      <c r="AE13" s="19">
        <v>100</v>
      </c>
      <c r="AF13" s="19">
        <v>100</v>
      </c>
      <c r="AG13" s="45">
        <v>150</v>
      </c>
    </row>
    <row r="14" spans="1:33">
      <c r="A14" s="146"/>
      <c r="B14" s="21" t="s">
        <v>18</v>
      </c>
      <c r="C14" s="24">
        <v>7</v>
      </c>
      <c r="D14" s="24">
        <v>6</v>
      </c>
      <c r="E14" s="24">
        <v>6</v>
      </c>
      <c r="F14" s="24">
        <v>4</v>
      </c>
      <c r="G14" s="24">
        <v>10</v>
      </c>
      <c r="H14" s="24">
        <v>7</v>
      </c>
      <c r="I14" s="24">
        <v>6</v>
      </c>
      <c r="J14" s="24">
        <v>5</v>
      </c>
      <c r="K14" s="24">
        <v>8</v>
      </c>
      <c r="L14" s="24">
        <v>7</v>
      </c>
      <c r="M14" s="24">
        <v>10</v>
      </c>
      <c r="N14" s="24">
        <v>7</v>
      </c>
      <c r="O14" s="59">
        <v>6</v>
      </c>
      <c r="P14" s="59">
        <v>6</v>
      </c>
      <c r="Q14" s="59">
        <v>8</v>
      </c>
      <c r="R14" s="59">
        <v>8</v>
      </c>
      <c r="S14" s="11">
        <v>3</v>
      </c>
      <c r="T14" s="11">
        <v>3</v>
      </c>
      <c r="U14" s="24">
        <v>8</v>
      </c>
      <c r="V14" s="24">
        <v>7</v>
      </c>
      <c r="W14" s="17"/>
      <c r="X14" s="58"/>
      <c r="Y14" s="24">
        <v>1</v>
      </c>
      <c r="Z14" s="12">
        <v>3</v>
      </c>
      <c r="AA14" s="12">
        <v>3</v>
      </c>
      <c r="AB14" s="58"/>
      <c r="AC14" s="12">
        <v>2</v>
      </c>
      <c r="AD14" s="12">
        <v>2</v>
      </c>
      <c r="AE14" s="19">
        <v>2</v>
      </c>
      <c r="AF14" s="19">
        <v>2</v>
      </c>
      <c r="AG14" s="45">
        <v>3</v>
      </c>
    </row>
    <row r="15" spans="1:33">
      <c r="A15" s="146"/>
      <c r="B15" s="21" t="s">
        <v>19</v>
      </c>
      <c r="C15" s="24">
        <v>180</v>
      </c>
      <c r="D15" s="24">
        <v>190</v>
      </c>
      <c r="E15" s="24">
        <v>180</v>
      </c>
      <c r="F15" s="24">
        <v>190</v>
      </c>
      <c r="G15" s="24">
        <v>300</v>
      </c>
      <c r="H15" s="24">
        <v>350</v>
      </c>
      <c r="I15" s="24">
        <v>150</v>
      </c>
      <c r="J15" s="24">
        <v>160</v>
      </c>
      <c r="K15" s="24">
        <v>140</v>
      </c>
      <c r="L15" s="24">
        <v>150</v>
      </c>
      <c r="M15" s="24">
        <v>220</v>
      </c>
      <c r="N15" s="24">
        <v>240</v>
      </c>
      <c r="O15" s="59">
        <v>120</v>
      </c>
      <c r="P15" s="59">
        <v>150</v>
      </c>
      <c r="Q15" s="59">
        <v>150</v>
      </c>
      <c r="R15" s="59">
        <v>200</v>
      </c>
      <c r="S15" s="11">
        <v>80</v>
      </c>
      <c r="T15" s="11">
        <v>80</v>
      </c>
      <c r="U15" s="24">
        <v>100</v>
      </c>
      <c r="V15" s="24">
        <v>115</v>
      </c>
      <c r="W15" s="17"/>
      <c r="X15" s="58"/>
      <c r="Y15" s="24">
        <v>50</v>
      </c>
      <c r="Z15" s="12">
        <v>50</v>
      </c>
      <c r="AA15" s="12">
        <v>50</v>
      </c>
      <c r="AB15" s="58"/>
      <c r="AC15" s="12">
        <v>50</v>
      </c>
      <c r="AD15" s="12">
        <v>50</v>
      </c>
      <c r="AE15" s="19">
        <v>100</v>
      </c>
      <c r="AF15" s="19">
        <v>100</v>
      </c>
      <c r="AG15" s="45">
        <v>80</v>
      </c>
    </row>
    <row r="16" spans="1:33">
      <c r="A16" s="154" t="s">
        <v>59</v>
      </c>
      <c r="B16" s="28" t="s">
        <v>16</v>
      </c>
      <c r="C16" s="29">
        <v>800</v>
      </c>
      <c r="D16" s="29">
        <v>900</v>
      </c>
      <c r="E16" s="29">
        <v>700</v>
      </c>
      <c r="F16" s="29">
        <v>750</v>
      </c>
      <c r="G16" s="29">
        <v>1300</v>
      </c>
      <c r="H16" s="29">
        <v>1400</v>
      </c>
      <c r="I16" s="29">
        <v>750</v>
      </c>
      <c r="J16" s="29">
        <v>800</v>
      </c>
      <c r="K16" s="29">
        <v>750</v>
      </c>
      <c r="L16" s="29">
        <v>800</v>
      </c>
      <c r="M16" s="29">
        <v>1200</v>
      </c>
      <c r="N16" s="29">
        <v>1100</v>
      </c>
      <c r="O16" s="40">
        <v>600</v>
      </c>
      <c r="P16" s="40">
        <v>500</v>
      </c>
      <c r="Q16" s="29">
        <v>600</v>
      </c>
      <c r="R16" s="29">
        <v>500</v>
      </c>
      <c r="S16" s="43">
        <v>200</v>
      </c>
      <c r="T16" s="43">
        <v>350</v>
      </c>
      <c r="U16" s="29">
        <v>750</v>
      </c>
      <c r="V16" s="29">
        <v>700</v>
      </c>
      <c r="W16" s="30"/>
      <c r="X16" s="31"/>
      <c r="Y16" s="32">
        <v>100</v>
      </c>
      <c r="Z16" s="43">
        <v>150</v>
      </c>
      <c r="AA16" s="43">
        <v>150</v>
      </c>
      <c r="AB16" s="31"/>
      <c r="AC16" s="43">
        <v>200</v>
      </c>
      <c r="AD16" s="43">
        <v>200</v>
      </c>
      <c r="AE16" s="33">
        <v>250</v>
      </c>
      <c r="AF16" s="33">
        <v>250</v>
      </c>
      <c r="AG16" s="33">
        <v>300</v>
      </c>
    </row>
    <row r="17" spans="1:33">
      <c r="A17" s="154"/>
      <c r="B17" s="28" t="s">
        <v>17</v>
      </c>
      <c r="C17" s="29">
        <v>300</v>
      </c>
      <c r="D17" s="29">
        <v>300</v>
      </c>
      <c r="E17" s="29">
        <v>250</v>
      </c>
      <c r="F17" s="29">
        <v>250</v>
      </c>
      <c r="G17" s="29">
        <v>500</v>
      </c>
      <c r="H17" s="29">
        <v>700</v>
      </c>
      <c r="I17" s="29">
        <v>300</v>
      </c>
      <c r="J17" s="29">
        <v>300</v>
      </c>
      <c r="K17" s="29">
        <v>250</v>
      </c>
      <c r="L17" s="29">
        <v>250</v>
      </c>
      <c r="M17" s="29">
        <v>400</v>
      </c>
      <c r="N17" s="29">
        <v>450</v>
      </c>
      <c r="O17" s="40">
        <v>200</v>
      </c>
      <c r="P17" s="40">
        <v>200</v>
      </c>
      <c r="Q17" s="29">
        <v>200</v>
      </c>
      <c r="R17" s="29">
        <v>200</v>
      </c>
      <c r="S17" s="43">
        <v>100</v>
      </c>
      <c r="T17" s="43">
        <v>150</v>
      </c>
      <c r="U17" s="29">
        <v>150</v>
      </c>
      <c r="V17" s="29">
        <v>150</v>
      </c>
      <c r="W17" s="30"/>
      <c r="X17" s="31"/>
      <c r="Y17" s="29">
        <v>50</v>
      </c>
      <c r="Z17" s="43">
        <v>100</v>
      </c>
      <c r="AA17" s="43">
        <v>100</v>
      </c>
      <c r="AB17" s="31"/>
      <c r="AC17" s="43">
        <v>100</v>
      </c>
      <c r="AD17" s="43">
        <v>100</v>
      </c>
      <c r="AE17" s="33">
        <v>100</v>
      </c>
      <c r="AF17" s="33">
        <v>100</v>
      </c>
      <c r="AG17" s="33">
        <v>150</v>
      </c>
    </row>
    <row r="18" spans="1:33">
      <c r="A18" s="154"/>
      <c r="B18" s="28" t="s">
        <v>18</v>
      </c>
      <c r="C18" s="29">
        <v>10</v>
      </c>
      <c r="D18" s="29">
        <v>8</v>
      </c>
      <c r="E18" s="29">
        <v>6</v>
      </c>
      <c r="F18" s="29">
        <v>4</v>
      </c>
      <c r="G18" s="29">
        <v>11</v>
      </c>
      <c r="H18" s="29">
        <v>8</v>
      </c>
      <c r="I18" s="29">
        <v>6</v>
      </c>
      <c r="J18" s="29">
        <v>5</v>
      </c>
      <c r="K18" s="29">
        <v>8</v>
      </c>
      <c r="L18" s="29">
        <v>7</v>
      </c>
      <c r="M18" s="29">
        <v>10</v>
      </c>
      <c r="N18" s="29">
        <v>7</v>
      </c>
      <c r="O18" s="40">
        <v>6</v>
      </c>
      <c r="P18" s="40">
        <v>6</v>
      </c>
      <c r="Q18" s="29">
        <v>8</v>
      </c>
      <c r="R18" s="29">
        <v>6</v>
      </c>
      <c r="S18" s="43">
        <v>3</v>
      </c>
      <c r="T18" s="43">
        <v>3</v>
      </c>
      <c r="U18" s="29">
        <v>8</v>
      </c>
      <c r="V18" s="29">
        <v>7</v>
      </c>
      <c r="W18" s="30"/>
      <c r="X18" s="31"/>
      <c r="Y18" s="29">
        <v>1</v>
      </c>
      <c r="Z18" s="44">
        <v>3</v>
      </c>
      <c r="AA18" s="44">
        <v>3</v>
      </c>
      <c r="AB18" s="31"/>
      <c r="AC18" s="44">
        <v>2</v>
      </c>
      <c r="AD18" s="44">
        <v>2</v>
      </c>
      <c r="AE18" s="33">
        <v>2</v>
      </c>
      <c r="AF18" s="33">
        <v>2</v>
      </c>
      <c r="AG18" s="33">
        <v>3</v>
      </c>
    </row>
    <row r="19" spans="1:33">
      <c r="A19" s="154"/>
      <c r="B19" s="28" t="s">
        <v>19</v>
      </c>
      <c r="C19" s="29">
        <v>180</v>
      </c>
      <c r="D19" s="29">
        <v>190</v>
      </c>
      <c r="E19" s="29">
        <v>180</v>
      </c>
      <c r="F19" s="29">
        <v>190</v>
      </c>
      <c r="G19" s="29">
        <v>350</v>
      </c>
      <c r="H19" s="29">
        <v>400</v>
      </c>
      <c r="I19" s="29">
        <v>150</v>
      </c>
      <c r="J19" s="29">
        <v>160</v>
      </c>
      <c r="K19" s="29">
        <v>140</v>
      </c>
      <c r="L19" s="29">
        <v>150</v>
      </c>
      <c r="M19" s="29">
        <v>220</v>
      </c>
      <c r="N19" s="29">
        <v>240</v>
      </c>
      <c r="O19" s="40">
        <v>100</v>
      </c>
      <c r="P19" s="40">
        <v>150</v>
      </c>
      <c r="Q19" s="29">
        <v>100</v>
      </c>
      <c r="R19" s="29">
        <v>150</v>
      </c>
      <c r="S19" s="43">
        <v>80</v>
      </c>
      <c r="T19" s="43">
        <v>80</v>
      </c>
      <c r="U19" s="29">
        <v>100</v>
      </c>
      <c r="V19" s="29">
        <v>115</v>
      </c>
      <c r="W19" s="30"/>
      <c r="X19" s="31"/>
      <c r="Y19" s="29">
        <v>50</v>
      </c>
      <c r="Z19" s="44">
        <v>50</v>
      </c>
      <c r="AA19" s="44">
        <v>50</v>
      </c>
      <c r="AB19" s="31"/>
      <c r="AC19" s="44">
        <v>50</v>
      </c>
      <c r="AD19" s="44">
        <v>50</v>
      </c>
      <c r="AE19" s="33">
        <v>100</v>
      </c>
      <c r="AF19" s="33">
        <v>100</v>
      </c>
      <c r="AG19" s="33">
        <v>80</v>
      </c>
    </row>
    <row r="20" spans="1:33">
      <c r="A20" s="146" t="s">
        <v>60</v>
      </c>
      <c r="B20" s="21" t="s">
        <v>16</v>
      </c>
      <c r="C20" s="24">
        <v>1300</v>
      </c>
      <c r="D20" s="24">
        <v>1300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17"/>
      <c r="X20" s="58"/>
      <c r="Y20" s="24"/>
      <c r="Z20" s="24"/>
      <c r="AA20" s="24"/>
      <c r="AB20" s="58"/>
      <c r="AC20" s="24"/>
      <c r="AD20" s="24"/>
      <c r="AE20" s="19">
        <v>250</v>
      </c>
      <c r="AF20" s="19">
        <v>250</v>
      </c>
      <c r="AG20" s="45"/>
    </row>
    <row r="21" spans="1:33">
      <c r="A21" s="146"/>
      <c r="B21" s="27" t="s">
        <v>17</v>
      </c>
      <c r="C21" s="24">
        <v>350</v>
      </c>
      <c r="D21" s="24">
        <v>350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17"/>
      <c r="X21" s="58"/>
      <c r="Y21" s="24"/>
      <c r="Z21" s="24"/>
      <c r="AA21" s="24"/>
      <c r="AB21" s="58"/>
      <c r="AC21" s="24"/>
      <c r="AD21" s="24"/>
      <c r="AE21" s="19">
        <v>100</v>
      </c>
      <c r="AF21" s="19">
        <v>100</v>
      </c>
      <c r="AG21" s="45"/>
    </row>
    <row r="22" spans="1:33">
      <c r="A22" s="146"/>
      <c r="B22" s="21" t="s">
        <v>18</v>
      </c>
      <c r="C22" s="24">
        <v>9</v>
      </c>
      <c r="D22" s="24">
        <v>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17"/>
      <c r="T22" s="24"/>
      <c r="U22" s="24"/>
      <c r="V22" s="24"/>
      <c r="W22" s="17"/>
      <c r="X22" s="58"/>
      <c r="Y22" s="24"/>
      <c r="Z22" s="17"/>
      <c r="AA22" s="17"/>
      <c r="AB22" s="58"/>
      <c r="AC22" s="17"/>
      <c r="AD22" s="17"/>
      <c r="AE22" s="19">
        <v>2</v>
      </c>
      <c r="AF22" s="19">
        <v>2</v>
      </c>
      <c r="AG22" s="45"/>
    </row>
    <row r="23" spans="1:33">
      <c r="A23" s="146"/>
      <c r="B23" s="21" t="s">
        <v>19</v>
      </c>
      <c r="C23" s="24">
        <v>300</v>
      </c>
      <c r="D23" s="24">
        <v>300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17"/>
      <c r="T23" s="24"/>
      <c r="U23" s="24"/>
      <c r="V23" s="24"/>
      <c r="W23" s="17"/>
      <c r="X23" s="58"/>
      <c r="Y23" s="24"/>
      <c r="Z23" s="17"/>
      <c r="AA23" s="17"/>
      <c r="AB23" s="58"/>
      <c r="AC23" s="17"/>
      <c r="AD23" s="17"/>
      <c r="AE23" s="19">
        <v>100</v>
      </c>
      <c r="AF23" s="19">
        <v>100</v>
      </c>
      <c r="AG23" s="45"/>
    </row>
    <row r="24" spans="1:33" ht="19.5" customHeight="1">
      <c r="A24" s="154" t="s">
        <v>64</v>
      </c>
      <c r="B24" s="34" t="s">
        <v>16</v>
      </c>
      <c r="C24" s="41"/>
      <c r="D24" s="41"/>
      <c r="E24" s="41">
        <v>750</v>
      </c>
      <c r="F24" s="41">
        <v>850</v>
      </c>
      <c r="G24" s="41">
        <v>800</v>
      </c>
      <c r="H24" s="41">
        <v>900</v>
      </c>
      <c r="I24" s="41">
        <v>700</v>
      </c>
      <c r="J24" s="41">
        <v>750</v>
      </c>
      <c r="K24" s="41">
        <v>800</v>
      </c>
      <c r="L24" s="41">
        <v>800</v>
      </c>
      <c r="M24" s="41" t="s">
        <v>67</v>
      </c>
      <c r="N24" s="41" t="s">
        <v>68</v>
      </c>
      <c r="O24" s="41"/>
      <c r="P24" s="41"/>
      <c r="Q24" s="41">
        <v>700</v>
      </c>
      <c r="R24" s="41">
        <v>750</v>
      </c>
      <c r="S24" s="41"/>
      <c r="T24" s="35"/>
      <c r="U24" s="35"/>
      <c r="V24" s="35"/>
      <c r="W24" s="36"/>
      <c r="X24" s="37"/>
      <c r="Y24" s="35"/>
      <c r="Z24" s="43">
        <v>150</v>
      </c>
      <c r="AA24" s="43">
        <v>150</v>
      </c>
      <c r="AB24" s="37"/>
      <c r="AC24" s="43">
        <v>200</v>
      </c>
      <c r="AD24" s="43">
        <v>200</v>
      </c>
      <c r="AE24" s="38"/>
      <c r="AF24" s="38"/>
      <c r="AG24" s="46"/>
    </row>
    <row r="25" spans="1:33">
      <c r="A25" s="154"/>
      <c r="B25" s="34" t="s">
        <v>17</v>
      </c>
      <c r="C25" s="41"/>
      <c r="D25" s="41"/>
      <c r="E25" s="41">
        <v>200</v>
      </c>
      <c r="F25" s="41">
        <v>300</v>
      </c>
      <c r="G25" s="41">
        <v>300</v>
      </c>
      <c r="H25" s="41">
        <v>350</v>
      </c>
      <c r="I25" s="41">
        <v>200</v>
      </c>
      <c r="J25" s="41">
        <v>250</v>
      </c>
      <c r="K25" s="41">
        <v>250</v>
      </c>
      <c r="L25" s="41">
        <v>300</v>
      </c>
      <c r="M25" s="41" t="s">
        <v>65</v>
      </c>
      <c r="N25" s="41" t="s">
        <v>66</v>
      </c>
      <c r="O25" s="41"/>
      <c r="P25" s="41"/>
      <c r="Q25" s="41">
        <v>200</v>
      </c>
      <c r="R25" s="41">
        <v>250</v>
      </c>
      <c r="S25" s="41"/>
      <c r="T25" s="35"/>
      <c r="U25" s="35"/>
      <c r="V25" s="35"/>
      <c r="W25" s="36"/>
      <c r="X25" s="37"/>
      <c r="Y25" s="35"/>
      <c r="Z25" s="43">
        <v>100</v>
      </c>
      <c r="AA25" s="43">
        <v>100</v>
      </c>
      <c r="AB25" s="37"/>
      <c r="AC25" s="43">
        <v>100</v>
      </c>
      <c r="AD25" s="43">
        <v>100</v>
      </c>
      <c r="AE25" s="38"/>
      <c r="AF25" s="38"/>
      <c r="AG25" s="46"/>
    </row>
    <row r="26" spans="1:33">
      <c r="A26" s="154"/>
      <c r="B26" s="34" t="s">
        <v>18</v>
      </c>
      <c r="C26" s="41"/>
      <c r="D26" s="41"/>
      <c r="E26" s="41">
        <v>6</v>
      </c>
      <c r="F26" s="41">
        <v>4</v>
      </c>
      <c r="G26" s="41">
        <v>7</v>
      </c>
      <c r="H26" s="41">
        <v>5</v>
      </c>
      <c r="I26" s="41">
        <v>6</v>
      </c>
      <c r="J26" s="41">
        <v>5</v>
      </c>
      <c r="K26" s="41">
        <v>8</v>
      </c>
      <c r="L26" s="41">
        <v>7</v>
      </c>
      <c r="M26" s="56" t="s">
        <v>69</v>
      </c>
      <c r="N26" s="56" t="s">
        <v>69</v>
      </c>
      <c r="O26" s="41"/>
      <c r="P26" s="41"/>
      <c r="Q26" s="41">
        <v>6</v>
      </c>
      <c r="R26" s="41">
        <v>5</v>
      </c>
      <c r="S26" s="30"/>
      <c r="T26" s="35"/>
      <c r="U26" s="35"/>
      <c r="V26" s="35"/>
      <c r="W26" s="36"/>
      <c r="X26" s="37"/>
      <c r="Y26" s="35"/>
      <c r="Z26" s="44">
        <v>3</v>
      </c>
      <c r="AA26" s="44">
        <v>3</v>
      </c>
      <c r="AB26" s="37"/>
      <c r="AC26" s="44">
        <v>2</v>
      </c>
      <c r="AD26" s="44">
        <v>2</v>
      </c>
      <c r="AE26" s="38"/>
      <c r="AF26" s="38"/>
      <c r="AG26" s="46"/>
    </row>
    <row r="27" spans="1:33">
      <c r="A27" s="154"/>
      <c r="B27" s="34" t="s">
        <v>19</v>
      </c>
      <c r="C27" s="41"/>
      <c r="D27" s="41"/>
      <c r="E27" s="41">
        <v>170</v>
      </c>
      <c r="F27" s="41">
        <v>180</v>
      </c>
      <c r="G27" s="41">
        <v>200</v>
      </c>
      <c r="H27" s="41">
        <v>250</v>
      </c>
      <c r="I27" s="41">
        <v>150</v>
      </c>
      <c r="J27" s="41">
        <v>160</v>
      </c>
      <c r="K27" s="41">
        <v>140</v>
      </c>
      <c r="L27" s="41">
        <v>150</v>
      </c>
      <c r="M27" s="41" t="s">
        <v>70</v>
      </c>
      <c r="N27" s="41" t="s">
        <v>70</v>
      </c>
      <c r="O27" s="41"/>
      <c r="P27" s="41"/>
      <c r="Q27" s="41">
        <v>150</v>
      </c>
      <c r="R27" s="41">
        <v>160</v>
      </c>
      <c r="S27" s="30"/>
      <c r="T27" s="35"/>
      <c r="U27" s="35"/>
      <c r="V27" s="35"/>
      <c r="W27" s="36"/>
      <c r="X27" s="37"/>
      <c r="Y27" s="35"/>
      <c r="Z27" s="44">
        <v>50</v>
      </c>
      <c r="AA27" s="44">
        <v>50</v>
      </c>
      <c r="AB27" s="37"/>
      <c r="AC27" s="44">
        <v>50</v>
      </c>
      <c r="AD27" s="44">
        <v>50</v>
      </c>
      <c r="AE27" s="38"/>
      <c r="AF27" s="38"/>
      <c r="AG27" s="46"/>
    </row>
    <row r="28" spans="1:33" ht="26.25">
      <c r="A28" s="155" t="s">
        <v>62</v>
      </c>
      <c r="B28" s="48" t="s">
        <v>16</v>
      </c>
      <c r="C28" s="11">
        <v>900</v>
      </c>
      <c r="D28" s="11">
        <v>900</v>
      </c>
      <c r="E28" s="11">
        <v>500</v>
      </c>
      <c r="F28" s="11">
        <v>450</v>
      </c>
      <c r="G28" s="11">
        <v>1300</v>
      </c>
      <c r="H28" s="11">
        <v>1200</v>
      </c>
      <c r="I28" s="11">
        <v>750</v>
      </c>
      <c r="J28" s="11">
        <v>750</v>
      </c>
      <c r="K28" s="11">
        <v>800</v>
      </c>
      <c r="L28" s="11">
        <v>700</v>
      </c>
      <c r="M28" s="11">
        <v>1200</v>
      </c>
      <c r="N28" s="11">
        <v>1100</v>
      </c>
      <c r="O28" s="11">
        <v>750</v>
      </c>
      <c r="P28" s="11">
        <v>750</v>
      </c>
      <c r="Q28" s="57"/>
      <c r="R28" s="11"/>
      <c r="S28" s="11">
        <v>200</v>
      </c>
      <c r="T28" s="11">
        <v>350</v>
      </c>
      <c r="U28" s="11">
        <v>750</v>
      </c>
      <c r="V28" s="11">
        <v>650</v>
      </c>
      <c r="W28" s="12">
        <v>450</v>
      </c>
      <c r="X28" s="13">
        <v>450</v>
      </c>
      <c r="Y28" s="11">
        <v>100</v>
      </c>
      <c r="Z28" s="11">
        <v>150</v>
      </c>
      <c r="AA28" s="11">
        <v>150</v>
      </c>
      <c r="AB28" s="13"/>
      <c r="AC28" s="53"/>
      <c r="AD28" s="53"/>
      <c r="AE28" s="54"/>
      <c r="AF28" s="54"/>
      <c r="AG28" s="55"/>
    </row>
    <row r="29" spans="1:33">
      <c r="A29" s="155"/>
      <c r="B29" s="48" t="s">
        <v>17</v>
      </c>
      <c r="C29" s="11">
        <v>300</v>
      </c>
      <c r="D29" s="11">
        <v>300</v>
      </c>
      <c r="E29" s="11">
        <v>200</v>
      </c>
      <c r="F29" s="11">
        <v>200</v>
      </c>
      <c r="G29" s="11">
        <v>400</v>
      </c>
      <c r="H29" s="11">
        <v>450</v>
      </c>
      <c r="I29" s="11">
        <v>250</v>
      </c>
      <c r="J29" s="11">
        <v>300</v>
      </c>
      <c r="K29" s="11">
        <v>200</v>
      </c>
      <c r="L29" s="11">
        <v>250</v>
      </c>
      <c r="M29" s="11">
        <v>350</v>
      </c>
      <c r="N29" s="11">
        <v>400</v>
      </c>
      <c r="O29" s="11">
        <v>250</v>
      </c>
      <c r="P29" s="11">
        <v>300</v>
      </c>
      <c r="Q29" s="11"/>
      <c r="R29" s="11"/>
      <c r="S29" s="11">
        <v>100</v>
      </c>
      <c r="T29" s="11">
        <v>150</v>
      </c>
      <c r="U29" s="11">
        <v>150</v>
      </c>
      <c r="V29" s="11">
        <v>150</v>
      </c>
      <c r="W29" s="12">
        <v>150</v>
      </c>
      <c r="X29" s="13">
        <v>150</v>
      </c>
      <c r="Y29" s="11">
        <v>50</v>
      </c>
      <c r="Z29" s="11">
        <v>100</v>
      </c>
      <c r="AA29" s="11">
        <v>100</v>
      </c>
      <c r="AB29" s="13"/>
      <c r="AC29" s="53"/>
      <c r="AD29" s="53"/>
      <c r="AE29" s="54"/>
      <c r="AF29" s="54"/>
      <c r="AG29" s="55"/>
    </row>
    <row r="30" spans="1:33">
      <c r="A30" s="155"/>
      <c r="B30" s="48" t="s">
        <v>18</v>
      </c>
      <c r="C30" s="11">
        <v>7</v>
      </c>
      <c r="D30" s="11">
        <v>1</v>
      </c>
      <c r="E30" s="11">
        <v>5</v>
      </c>
      <c r="F30" s="11">
        <v>4</v>
      </c>
      <c r="G30" s="11">
        <v>10</v>
      </c>
      <c r="H30" s="11">
        <v>7</v>
      </c>
      <c r="I30" s="11">
        <v>6</v>
      </c>
      <c r="J30" s="11">
        <v>5</v>
      </c>
      <c r="K30" s="11">
        <v>8</v>
      </c>
      <c r="L30" s="11">
        <v>8</v>
      </c>
      <c r="M30" s="11">
        <v>10</v>
      </c>
      <c r="N30" s="11">
        <v>7</v>
      </c>
      <c r="O30" s="11">
        <v>6</v>
      </c>
      <c r="P30" s="11">
        <v>5</v>
      </c>
      <c r="Q30" s="11"/>
      <c r="R30" s="11"/>
      <c r="S30" s="11">
        <v>3</v>
      </c>
      <c r="T30" s="11">
        <v>3</v>
      </c>
      <c r="U30" s="11">
        <v>5</v>
      </c>
      <c r="V30" s="11">
        <v>1</v>
      </c>
      <c r="W30" s="12">
        <v>5</v>
      </c>
      <c r="X30" s="13">
        <v>4</v>
      </c>
      <c r="Y30" s="11">
        <v>1</v>
      </c>
      <c r="Z30" s="12">
        <v>3</v>
      </c>
      <c r="AA30" s="12">
        <v>3</v>
      </c>
      <c r="AB30" s="13"/>
      <c r="AC30" s="53"/>
      <c r="AD30" s="53"/>
      <c r="AE30" s="54"/>
      <c r="AF30" s="54"/>
      <c r="AG30" s="55"/>
    </row>
    <row r="31" spans="1:33">
      <c r="A31" s="155"/>
      <c r="B31" s="48" t="s">
        <v>19</v>
      </c>
      <c r="C31" s="11">
        <v>180</v>
      </c>
      <c r="D31" s="11">
        <v>220</v>
      </c>
      <c r="E31" s="11">
        <v>120</v>
      </c>
      <c r="F31" s="11">
        <v>135</v>
      </c>
      <c r="G31" s="11">
        <v>250</v>
      </c>
      <c r="H31" s="11">
        <v>300</v>
      </c>
      <c r="I31" s="11">
        <v>150</v>
      </c>
      <c r="J31" s="11">
        <v>150</v>
      </c>
      <c r="K31" s="11">
        <v>140</v>
      </c>
      <c r="L31" s="11">
        <v>155</v>
      </c>
      <c r="M31" s="11">
        <v>220</v>
      </c>
      <c r="N31" s="11">
        <v>300</v>
      </c>
      <c r="O31" s="11">
        <v>150</v>
      </c>
      <c r="P31" s="11">
        <v>160</v>
      </c>
      <c r="Q31" s="11"/>
      <c r="R31" s="11"/>
      <c r="S31" s="11">
        <v>80</v>
      </c>
      <c r="T31" s="11">
        <v>80</v>
      </c>
      <c r="U31" s="11">
        <v>100</v>
      </c>
      <c r="V31" s="11">
        <v>110</v>
      </c>
      <c r="W31" s="12">
        <v>120</v>
      </c>
      <c r="X31" s="13">
        <v>135</v>
      </c>
      <c r="Y31" s="11">
        <v>50</v>
      </c>
      <c r="Z31" s="12">
        <v>50</v>
      </c>
      <c r="AA31" s="12">
        <v>50</v>
      </c>
      <c r="AB31" s="13"/>
      <c r="AC31" s="53"/>
      <c r="AD31" s="53"/>
      <c r="AE31" s="54"/>
      <c r="AF31" s="54"/>
      <c r="AG31" s="55"/>
    </row>
    <row r="32" spans="1:33">
      <c r="A32" s="154" t="s">
        <v>63</v>
      </c>
      <c r="B32" s="34" t="s">
        <v>16</v>
      </c>
      <c r="C32" s="43">
        <v>900</v>
      </c>
      <c r="D32" s="43">
        <v>850</v>
      </c>
      <c r="E32" s="43">
        <v>700</v>
      </c>
      <c r="F32" s="43">
        <v>600</v>
      </c>
      <c r="G32" s="43">
        <v>1200</v>
      </c>
      <c r="H32" s="43">
        <v>1100</v>
      </c>
      <c r="I32" s="43">
        <v>800</v>
      </c>
      <c r="J32" s="43">
        <v>750</v>
      </c>
      <c r="K32" s="43">
        <v>800</v>
      </c>
      <c r="L32" s="43">
        <v>750</v>
      </c>
      <c r="M32" s="43">
        <v>1200</v>
      </c>
      <c r="N32" s="43">
        <v>1100</v>
      </c>
      <c r="O32" s="43">
        <v>800</v>
      </c>
      <c r="P32" s="43">
        <v>750</v>
      </c>
      <c r="Q32" s="43"/>
      <c r="R32" s="43"/>
      <c r="S32" s="43">
        <v>200</v>
      </c>
      <c r="T32" s="43">
        <v>350</v>
      </c>
      <c r="U32" s="43">
        <v>750</v>
      </c>
      <c r="V32" s="43">
        <v>700</v>
      </c>
      <c r="W32" s="44">
        <v>450</v>
      </c>
      <c r="X32" s="49">
        <v>450</v>
      </c>
      <c r="Y32" s="43">
        <v>100</v>
      </c>
      <c r="Z32" s="43">
        <v>150</v>
      </c>
      <c r="AA32" s="43">
        <v>150</v>
      </c>
      <c r="AB32" s="49"/>
      <c r="AC32" s="50"/>
      <c r="AD32" s="50"/>
      <c r="AE32" s="38"/>
      <c r="AF32" s="38"/>
      <c r="AG32" s="46"/>
    </row>
    <row r="33" spans="1:33">
      <c r="A33" s="154"/>
      <c r="B33" s="34" t="s">
        <v>17</v>
      </c>
      <c r="C33" s="43">
        <v>300</v>
      </c>
      <c r="D33" s="43">
        <v>300</v>
      </c>
      <c r="E33" s="43">
        <v>250</v>
      </c>
      <c r="F33" s="43">
        <v>250</v>
      </c>
      <c r="G33" s="43">
        <v>450</v>
      </c>
      <c r="H33" s="43">
        <v>500</v>
      </c>
      <c r="I33" s="43">
        <v>250</v>
      </c>
      <c r="J33" s="43">
        <v>300</v>
      </c>
      <c r="K33" s="43">
        <v>250</v>
      </c>
      <c r="L33" s="43">
        <v>300</v>
      </c>
      <c r="M33" s="43">
        <v>350</v>
      </c>
      <c r="N33" s="43">
        <v>400</v>
      </c>
      <c r="O33" s="43">
        <v>250</v>
      </c>
      <c r="P33" s="43">
        <v>300</v>
      </c>
      <c r="Q33" s="43"/>
      <c r="R33" s="43"/>
      <c r="S33" s="43">
        <v>100</v>
      </c>
      <c r="T33" s="43">
        <v>150</v>
      </c>
      <c r="U33" s="43">
        <v>150</v>
      </c>
      <c r="V33" s="43">
        <v>150</v>
      </c>
      <c r="W33" s="44">
        <v>150</v>
      </c>
      <c r="X33" s="49">
        <v>150</v>
      </c>
      <c r="Y33" s="43">
        <v>50</v>
      </c>
      <c r="Z33" s="43">
        <v>100</v>
      </c>
      <c r="AA33" s="43">
        <v>100</v>
      </c>
      <c r="AB33" s="49"/>
      <c r="AC33" s="50"/>
      <c r="AD33" s="50"/>
      <c r="AE33" s="38"/>
      <c r="AF33" s="38"/>
      <c r="AG33" s="46"/>
    </row>
    <row r="34" spans="1:33">
      <c r="A34" s="154"/>
      <c r="B34" s="34" t="s">
        <v>18</v>
      </c>
      <c r="C34" s="43">
        <v>7</v>
      </c>
      <c r="D34" s="43">
        <v>1</v>
      </c>
      <c r="E34" s="43">
        <v>5</v>
      </c>
      <c r="F34" s="43">
        <v>1</v>
      </c>
      <c r="G34" s="43">
        <v>10</v>
      </c>
      <c r="H34" s="43">
        <v>7</v>
      </c>
      <c r="I34" s="43">
        <v>6</v>
      </c>
      <c r="J34" s="43">
        <v>5</v>
      </c>
      <c r="K34" s="43">
        <v>8</v>
      </c>
      <c r="L34" s="43">
        <v>8</v>
      </c>
      <c r="M34" s="43">
        <v>12</v>
      </c>
      <c r="N34" s="43">
        <v>9</v>
      </c>
      <c r="O34" s="43">
        <v>6</v>
      </c>
      <c r="P34" s="43">
        <v>5</v>
      </c>
      <c r="Q34" s="43"/>
      <c r="R34" s="43"/>
      <c r="S34" s="43">
        <v>3</v>
      </c>
      <c r="T34" s="43">
        <v>3</v>
      </c>
      <c r="U34" s="43">
        <v>3</v>
      </c>
      <c r="V34" s="43">
        <v>1</v>
      </c>
      <c r="W34" s="44">
        <v>5</v>
      </c>
      <c r="X34" s="49">
        <v>4</v>
      </c>
      <c r="Y34" s="43">
        <v>1</v>
      </c>
      <c r="Z34" s="44">
        <v>3</v>
      </c>
      <c r="AA34" s="44">
        <v>3</v>
      </c>
      <c r="AB34" s="49"/>
      <c r="AC34" s="50"/>
      <c r="AD34" s="50"/>
      <c r="AE34" s="38"/>
      <c r="AF34" s="38"/>
      <c r="AG34" s="46"/>
    </row>
    <row r="35" spans="1:33">
      <c r="A35" s="154"/>
      <c r="B35" s="34" t="s">
        <v>19</v>
      </c>
      <c r="C35" s="43">
        <v>180</v>
      </c>
      <c r="D35" s="43">
        <v>180</v>
      </c>
      <c r="E35" s="43">
        <v>150</v>
      </c>
      <c r="F35" s="43">
        <v>160</v>
      </c>
      <c r="G35" s="43">
        <v>260</v>
      </c>
      <c r="H35" s="43">
        <v>280</v>
      </c>
      <c r="I35" s="43">
        <v>150</v>
      </c>
      <c r="J35" s="43">
        <v>160</v>
      </c>
      <c r="K35" s="43">
        <v>140</v>
      </c>
      <c r="L35" s="43">
        <v>150</v>
      </c>
      <c r="M35" s="43">
        <v>220</v>
      </c>
      <c r="N35" s="43">
        <v>240</v>
      </c>
      <c r="O35" s="43">
        <v>150</v>
      </c>
      <c r="P35" s="43">
        <v>160</v>
      </c>
      <c r="Q35" s="43"/>
      <c r="R35" s="43"/>
      <c r="S35" s="43">
        <v>80</v>
      </c>
      <c r="T35" s="43">
        <v>80</v>
      </c>
      <c r="U35" s="43">
        <v>100</v>
      </c>
      <c r="V35" s="43">
        <v>115</v>
      </c>
      <c r="W35" s="44">
        <v>120</v>
      </c>
      <c r="X35" s="49">
        <v>135</v>
      </c>
      <c r="Y35" s="43">
        <v>50</v>
      </c>
      <c r="Z35" s="44">
        <v>50</v>
      </c>
      <c r="AA35" s="44">
        <v>50</v>
      </c>
      <c r="AB35" s="49"/>
      <c r="AC35" s="50"/>
      <c r="AD35" s="50"/>
      <c r="AE35" s="38"/>
      <c r="AF35" s="38"/>
      <c r="AG35" s="46"/>
    </row>
    <row r="36" spans="1:33">
      <c r="AC36" s="51"/>
      <c r="AD36" s="51"/>
    </row>
    <row r="37" spans="1:33">
      <c r="AC37" s="51"/>
      <c r="AD37" s="51"/>
    </row>
    <row r="38" spans="1:33">
      <c r="AC38" s="52"/>
      <c r="AD38" s="52"/>
    </row>
    <row r="39" spans="1:33">
      <c r="AC39" s="52"/>
      <c r="AD39" s="52"/>
    </row>
  </sheetData>
  <mergeCells count="22">
    <mergeCell ref="AC1:AD1"/>
    <mergeCell ref="AE1:AF1"/>
    <mergeCell ref="A4:A7"/>
    <mergeCell ref="A8:A11"/>
    <mergeCell ref="A12:A15"/>
    <mergeCell ref="O1:P1"/>
    <mergeCell ref="Q1:R1"/>
    <mergeCell ref="S1:T1"/>
    <mergeCell ref="U1:V1"/>
    <mergeCell ref="W1:X1"/>
    <mergeCell ref="Z1:AA1"/>
    <mergeCell ref="C1:D1"/>
    <mergeCell ref="E1:F1"/>
    <mergeCell ref="G1:H1"/>
    <mergeCell ref="A32:A35"/>
    <mergeCell ref="I1:J1"/>
    <mergeCell ref="K1:L1"/>
    <mergeCell ref="M1:N1"/>
    <mergeCell ref="A20:A23"/>
    <mergeCell ref="A28:A31"/>
    <mergeCell ref="A24:A27"/>
    <mergeCell ref="A16:A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Q28"/>
  <sheetViews>
    <sheetView tabSelected="1" workbookViewId="0">
      <selection activeCell="C3" sqref="C3"/>
    </sheetView>
  </sheetViews>
  <sheetFormatPr defaultRowHeight="12.75"/>
  <cols>
    <col min="1" max="1" width="12.28515625" style="68" customWidth="1"/>
    <col min="2" max="2" width="21.5703125" style="2" bestFit="1" customWidth="1"/>
    <col min="3" max="11" width="15.7109375" style="2" customWidth="1"/>
    <col min="12" max="12" width="9.28515625" style="2" customWidth="1"/>
    <col min="13" max="13" width="9" style="2" customWidth="1"/>
    <col min="14" max="14" width="9.28515625" style="87" customWidth="1"/>
    <col min="15" max="15" width="9.7109375" style="68" customWidth="1"/>
    <col min="16" max="256" width="9.140625" style="68"/>
    <col min="257" max="257" width="9.42578125" style="68" customWidth="1"/>
    <col min="258" max="258" width="8.42578125" style="68" customWidth="1"/>
    <col min="259" max="259" width="7.85546875" style="68" customWidth="1"/>
    <col min="260" max="260" width="8.140625" style="68" customWidth="1"/>
    <col min="261" max="261" width="8.28515625" style="68" customWidth="1"/>
    <col min="262" max="262" width="9" style="68" customWidth="1"/>
    <col min="263" max="263" width="8.7109375" style="68" customWidth="1"/>
    <col min="264" max="264" width="8.28515625" style="68" customWidth="1"/>
    <col min="265" max="265" width="9.42578125" style="68" customWidth="1"/>
    <col min="266" max="266" width="8.28515625" style="68" customWidth="1"/>
    <col min="267" max="267" width="9.140625" style="68"/>
    <col min="268" max="268" width="9.28515625" style="68" customWidth="1"/>
    <col min="269" max="269" width="9" style="68" customWidth="1"/>
    <col min="270" max="270" width="9.28515625" style="68" customWidth="1"/>
    <col min="271" max="271" width="9.7109375" style="68" customWidth="1"/>
    <col min="272" max="512" width="9.140625" style="68"/>
    <col min="513" max="513" width="9.42578125" style="68" customWidth="1"/>
    <col min="514" max="514" width="8.42578125" style="68" customWidth="1"/>
    <col min="515" max="515" width="7.85546875" style="68" customWidth="1"/>
    <col min="516" max="516" width="8.140625" style="68" customWidth="1"/>
    <col min="517" max="517" width="8.28515625" style="68" customWidth="1"/>
    <col min="518" max="518" width="9" style="68" customWidth="1"/>
    <col min="519" max="519" width="8.7109375" style="68" customWidth="1"/>
    <col min="520" max="520" width="8.28515625" style="68" customWidth="1"/>
    <col min="521" max="521" width="9.42578125" style="68" customWidth="1"/>
    <col min="522" max="522" width="8.28515625" style="68" customWidth="1"/>
    <col min="523" max="523" width="9.140625" style="68"/>
    <col min="524" max="524" width="9.28515625" style="68" customWidth="1"/>
    <col min="525" max="525" width="9" style="68" customWidth="1"/>
    <col min="526" max="526" width="9.28515625" style="68" customWidth="1"/>
    <col min="527" max="527" width="9.7109375" style="68" customWidth="1"/>
    <col min="528" max="768" width="9.140625" style="68"/>
    <col min="769" max="769" width="9.42578125" style="68" customWidth="1"/>
    <col min="770" max="770" width="8.42578125" style="68" customWidth="1"/>
    <col min="771" max="771" width="7.85546875" style="68" customWidth="1"/>
    <col min="772" max="772" width="8.140625" style="68" customWidth="1"/>
    <col min="773" max="773" width="8.28515625" style="68" customWidth="1"/>
    <col min="774" max="774" width="9" style="68" customWidth="1"/>
    <col min="775" max="775" width="8.7109375" style="68" customWidth="1"/>
    <col min="776" max="776" width="8.28515625" style="68" customWidth="1"/>
    <col min="777" max="777" width="9.42578125" style="68" customWidth="1"/>
    <col min="778" max="778" width="8.28515625" style="68" customWidth="1"/>
    <col min="779" max="779" width="9.140625" style="68"/>
    <col min="780" max="780" width="9.28515625" style="68" customWidth="1"/>
    <col min="781" max="781" width="9" style="68" customWidth="1"/>
    <col min="782" max="782" width="9.28515625" style="68" customWidth="1"/>
    <col min="783" max="783" width="9.7109375" style="68" customWidth="1"/>
    <col min="784" max="1024" width="9.140625" style="68"/>
    <col min="1025" max="1025" width="9.42578125" style="68" customWidth="1"/>
    <col min="1026" max="1026" width="8.42578125" style="68" customWidth="1"/>
    <col min="1027" max="1027" width="7.85546875" style="68" customWidth="1"/>
    <col min="1028" max="1028" width="8.140625" style="68" customWidth="1"/>
    <col min="1029" max="1029" width="8.28515625" style="68" customWidth="1"/>
    <col min="1030" max="1030" width="9" style="68" customWidth="1"/>
    <col min="1031" max="1031" width="8.7109375" style="68" customWidth="1"/>
    <col min="1032" max="1032" width="8.28515625" style="68" customWidth="1"/>
    <col min="1033" max="1033" width="9.42578125" style="68" customWidth="1"/>
    <col min="1034" max="1034" width="8.28515625" style="68" customWidth="1"/>
    <col min="1035" max="1035" width="9.140625" style="68"/>
    <col min="1036" max="1036" width="9.28515625" style="68" customWidth="1"/>
    <col min="1037" max="1037" width="9" style="68" customWidth="1"/>
    <col min="1038" max="1038" width="9.28515625" style="68" customWidth="1"/>
    <col min="1039" max="1039" width="9.7109375" style="68" customWidth="1"/>
    <col min="1040" max="1280" width="9.140625" style="68"/>
    <col min="1281" max="1281" width="9.42578125" style="68" customWidth="1"/>
    <col min="1282" max="1282" width="8.42578125" style="68" customWidth="1"/>
    <col min="1283" max="1283" width="7.85546875" style="68" customWidth="1"/>
    <col min="1284" max="1284" width="8.140625" style="68" customWidth="1"/>
    <col min="1285" max="1285" width="8.28515625" style="68" customWidth="1"/>
    <col min="1286" max="1286" width="9" style="68" customWidth="1"/>
    <col min="1287" max="1287" width="8.7109375" style="68" customWidth="1"/>
    <col min="1288" max="1288" width="8.28515625" style="68" customWidth="1"/>
    <col min="1289" max="1289" width="9.42578125" style="68" customWidth="1"/>
    <col min="1290" max="1290" width="8.28515625" style="68" customWidth="1"/>
    <col min="1291" max="1291" width="9.140625" style="68"/>
    <col min="1292" max="1292" width="9.28515625" style="68" customWidth="1"/>
    <col min="1293" max="1293" width="9" style="68" customWidth="1"/>
    <col min="1294" max="1294" width="9.28515625" style="68" customWidth="1"/>
    <col min="1295" max="1295" width="9.7109375" style="68" customWidth="1"/>
    <col min="1296" max="1536" width="9.140625" style="68"/>
    <col min="1537" max="1537" width="9.42578125" style="68" customWidth="1"/>
    <col min="1538" max="1538" width="8.42578125" style="68" customWidth="1"/>
    <col min="1539" max="1539" width="7.85546875" style="68" customWidth="1"/>
    <col min="1540" max="1540" width="8.140625" style="68" customWidth="1"/>
    <col min="1541" max="1541" width="8.28515625" style="68" customWidth="1"/>
    <col min="1542" max="1542" width="9" style="68" customWidth="1"/>
    <col min="1543" max="1543" width="8.7109375" style="68" customWidth="1"/>
    <col min="1544" max="1544" width="8.28515625" style="68" customWidth="1"/>
    <col min="1545" max="1545" width="9.42578125" style="68" customWidth="1"/>
    <col min="1546" max="1546" width="8.28515625" style="68" customWidth="1"/>
    <col min="1547" max="1547" width="9.140625" style="68"/>
    <col min="1548" max="1548" width="9.28515625" style="68" customWidth="1"/>
    <col min="1549" max="1549" width="9" style="68" customWidth="1"/>
    <col min="1550" max="1550" width="9.28515625" style="68" customWidth="1"/>
    <col min="1551" max="1551" width="9.7109375" style="68" customWidth="1"/>
    <col min="1552" max="1792" width="9.140625" style="68"/>
    <col min="1793" max="1793" width="9.42578125" style="68" customWidth="1"/>
    <col min="1794" max="1794" width="8.42578125" style="68" customWidth="1"/>
    <col min="1795" max="1795" width="7.85546875" style="68" customWidth="1"/>
    <col min="1796" max="1796" width="8.140625" style="68" customWidth="1"/>
    <col min="1797" max="1797" width="8.28515625" style="68" customWidth="1"/>
    <col min="1798" max="1798" width="9" style="68" customWidth="1"/>
    <col min="1799" max="1799" width="8.7109375" style="68" customWidth="1"/>
    <col min="1800" max="1800" width="8.28515625" style="68" customWidth="1"/>
    <col min="1801" max="1801" width="9.42578125" style="68" customWidth="1"/>
    <col min="1802" max="1802" width="8.28515625" style="68" customWidth="1"/>
    <col min="1803" max="1803" width="9.140625" style="68"/>
    <col min="1804" max="1804" width="9.28515625" style="68" customWidth="1"/>
    <col min="1805" max="1805" width="9" style="68" customWidth="1"/>
    <col min="1806" max="1806" width="9.28515625" style="68" customWidth="1"/>
    <col min="1807" max="1807" width="9.7109375" style="68" customWidth="1"/>
    <col min="1808" max="2048" width="9.140625" style="68"/>
    <col min="2049" max="2049" width="9.42578125" style="68" customWidth="1"/>
    <col min="2050" max="2050" width="8.42578125" style="68" customWidth="1"/>
    <col min="2051" max="2051" width="7.85546875" style="68" customWidth="1"/>
    <col min="2052" max="2052" width="8.140625" style="68" customWidth="1"/>
    <col min="2053" max="2053" width="8.28515625" style="68" customWidth="1"/>
    <col min="2054" max="2054" width="9" style="68" customWidth="1"/>
    <col min="2055" max="2055" width="8.7109375" style="68" customWidth="1"/>
    <col min="2056" max="2056" width="8.28515625" style="68" customWidth="1"/>
    <col min="2057" max="2057" width="9.42578125" style="68" customWidth="1"/>
    <col min="2058" max="2058" width="8.28515625" style="68" customWidth="1"/>
    <col min="2059" max="2059" width="9.140625" style="68"/>
    <col min="2060" max="2060" width="9.28515625" style="68" customWidth="1"/>
    <col min="2061" max="2061" width="9" style="68" customWidth="1"/>
    <col min="2062" max="2062" width="9.28515625" style="68" customWidth="1"/>
    <col min="2063" max="2063" width="9.7109375" style="68" customWidth="1"/>
    <col min="2064" max="2304" width="9.140625" style="68"/>
    <col min="2305" max="2305" width="9.42578125" style="68" customWidth="1"/>
    <col min="2306" max="2306" width="8.42578125" style="68" customWidth="1"/>
    <col min="2307" max="2307" width="7.85546875" style="68" customWidth="1"/>
    <col min="2308" max="2308" width="8.140625" style="68" customWidth="1"/>
    <col min="2309" max="2309" width="8.28515625" style="68" customWidth="1"/>
    <col min="2310" max="2310" width="9" style="68" customWidth="1"/>
    <col min="2311" max="2311" width="8.7109375" style="68" customWidth="1"/>
    <col min="2312" max="2312" width="8.28515625" style="68" customWidth="1"/>
    <col min="2313" max="2313" width="9.42578125" style="68" customWidth="1"/>
    <col min="2314" max="2314" width="8.28515625" style="68" customWidth="1"/>
    <col min="2315" max="2315" width="9.140625" style="68"/>
    <col min="2316" max="2316" width="9.28515625" style="68" customWidth="1"/>
    <col min="2317" max="2317" width="9" style="68" customWidth="1"/>
    <col min="2318" max="2318" width="9.28515625" style="68" customWidth="1"/>
    <col min="2319" max="2319" width="9.7109375" style="68" customWidth="1"/>
    <col min="2320" max="2560" width="9.140625" style="68"/>
    <col min="2561" max="2561" width="9.42578125" style="68" customWidth="1"/>
    <col min="2562" max="2562" width="8.42578125" style="68" customWidth="1"/>
    <col min="2563" max="2563" width="7.85546875" style="68" customWidth="1"/>
    <col min="2564" max="2564" width="8.140625" style="68" customWidth="1"/>
    <col min="2565" max="2565" width="8.28515625" style="68" customWidth="1"/>
    <col min="2566" max="2566" width="9" style="68" customWidth="1"/>
    <col min="2567" max="2567" width="8.7109375" style="68" customWidth="1"/>
    <col min="2568" max="2568" width="8.28515625" style="68" customWidth="1"/>
    <col min="2569" max="2569" width="9.42578125" style="68" customWidth="1"/>
    <col min="2570" max="2570" width="8.28515625" style="68" customWidth="1"/>
    <col min="2571" max="2571" width="9.140625" style="68"/>
    <col min="2572" max="2572" width="9.28515625" style="68" customWidth="1"/>
    <col min="2573" max="2573" width="9" style="68" customWidth="1"/>
    <col min="2574" max="2574" width="9.28515625" style="68" customWidth="1"/>
    <col min="2575" max="2575" width="9.7109375" style="68" customWidth="1"/>
    <col min="2576" max="2816" width="9.140625" style="68"/>
    <col min="2817" max="2817" width="9.42578125" style="68" customWidth="1"/>
    <col min="2818" max="2818" width="8.42578125" style="68" customWidth="1"/>
    <col min="2819" max="2819" width="7.85546875" style="68" customWidth="1"/>
    <col min="2820" max="2820" width="8.140625" style="68" customWidth="1"/>
    <col min="2821" max="2821" width="8.28515625" style="68" customWidth="1"/>
    <col min="2822" max="2822" width="9" style="68" customWidth="1"/>
    <col min="2823" max="2823" width="8.7109375" style="68" customWidth="1"/>
    <col min="2824" max="2824" width="8.28515625" style="68" customWidth="1"/>
    <col min="2825" max="2825" width="9.42578125" style="68" customWidth="1"/>
    <col min="2826" max="2826" width="8.28515625" style="68" customWidth="1"/>
    <col min="2827" max="2827" width="9.140625" style="68"/>
    <col min="2828" max="2828" width="9.28515625" style="68" customWidth="1"/>
    <col min="2829" max="2829" width="9" style="68" customWidth="1"/>
    <col min="2830" max="2830" width="9.28515625" style="68" customWidth="1"/>
    <col min="2831" max="2831" width="9.7109375" style="68" customWidth="1"/>
    <col min="2832" max="3072" width="9.140625" style="68"/>
    <col min="3073" max="3073" width="9.42578125" style="68" customWidth="1"/>
    <col min="3074" max="3074" width="8.42578125" style="68" customWidth="1"/>
    <col min="3075" max="3075" width="7.85546875" style="68" customWidth="1"/>
    <col min="3076" max="3076" width="8.140625" style="68" customWidth="1"/>
    <col min="3077" max="3077" width="8.28515625" style="68" customWidth="1"/>
    <col min="3078" max="3078" width="9" style="68" customWidth="1"/>
    <col min="3079" max="3079" width="8.7109375" style="68" customWidth="1"/>
    <col min="3080" max="3080" width="8.28515625" style="68" customWidth="1"/>
    <col min="3081" max="3081" width="9.42578125" style="68" customWidth="1"/>
    <col min="3082" max="3082" width="8.28515625" style="68" customWidth="1"/>
    <col min="3083" max="3083" width="9.140625" style="68"/>
    <col min="3084" max="3084" width="9.28515625" style="68" customWidth="1"/>
    <col min="3085" max="3085" width="9" style="68" customWidth="1"/>
    <col min="3086" max="3086" width="9.28515625" style="68" customWidth="1"/>
    <col min="3087" max="3087" width="9.7109375" style="68" customWidth="1"/>
    <col min="3088" max="3328" width="9.140625" style="68"/>
    <col min="3329" max="3329" width="9.42578125" style="68" customWidth="1"/>
    <col min="3330" max="3330" width="8.42578125" style="68" customWidth="1"/>
    <col min="3331" max="3331" width="7.85546875" style="68" customWidth="1"/>
    <col min="3332" max="3332" width="8.140625" style="68" customWidth="1"/>
    <col min="3333" max="3333" width="8.28515625" style="68" customWidth="1"/>
    <col min="3334" max="3334" width="9" style="68" customWidth="1"/>
    <col min="3335" max="3335" width="8.7109375" style="68" customWidth="1"/>
    <col min="3336" max="3336" width="8.28515625" style="68" customWidth="1"/>
    <col min="3337" max="3337" width="9.42578125" style="68" customWidth="1"/>
    <col min="3338" max="3338" width="8.28515625" style="68" customWidth="1"/>
    <col min="3339" max="3339" width="9.140625" style="68"/>
    <col min="3340" max="3340" width="9.28515625" style="68" customWidth="1"/>
    <col min="3341" max="3341" width="9" style="68" customWidth="1"/>
    <col min="3342" max="3342" width="9.28515625" style="68" customWidth="1"/>
    <col min="3343" max="3343" width="9.7109375" style="68" customWidth="1"/>
    <col min="3344" max="3584" width="9.140625" style="68"/>
    <col min="3585" max="3585" width="9.42578125" style="68" customWidth="1"/>
    <col min="3586" max="3586" width="8.42578125" style="68" customWidth="1"/>
    <col min="3587" max="3587" width="7.85546875" style="68" customWidth="1"/>
    <col min="3588" max="3588" width="8.140625" style="68" customWidth="1"/>
    <col min="3589" max="3589" width="8.28515625" style="68" customWidth="1"/>
    <col min="3590" max="3590" width="9" style="68" customWidth="1"/>
    <col min="3591" max="3591" width="8.7109375" style="68" customWidth="1"/>
    <col min="3592" max="3592" width="8.28515625" style="68" customWidth="1"/>
    <col min="3593" max="3593" width="9.42578125" style="68" customWidth="1"/>
    <col min="3594" max="3594" width="8.28515625" style="68" customWidth="1"/>
    <col min="3595" max="3595" width="9.140625" style="68"/>
    <col min="3596" max="3596" width="9.28515625" style="68" customWidth="1"/>
    <col min="3597" max="3597" width="9" style="68" customWidth="1"/>
    <col min="3598" max="3598" width="9.28515625" style="68" customWidth="1"/>
    <col min="3599" max="3599" width="9.7109375" style="68" customWidth="1"/>
    <col min="3600" max="3840" width="9.140625" style="68"/>
    <col min="3841" max="3841" width="9.42578125" style="68" customWidth="1"/>
    <col min="3842" max="3842" width="8.42578125" style="68" customWidth="1"/>
    <col min="3843" max="3843" width="7.85546875" style="68" customWidth="1"/>
    <col min="3844" max="3844" width="8.140625" style="68" customWidth="1"/>
    <col min="3845" max="3845" width="8.28515625" style="68" customWidth="1"/>
    <col min="3846" max="3846" width="9" style="68" customWidth="1"/>
    <col min="3847" max="3847" width="8.7109375" style="68" customWidth="1"/>
    <col min="3848" max="3848" width="8.28515625" style="68" customWidth="1"/>
    <col min="3849" max="3849" width="9.42578125" style="68" customWidth="1"/>
    <col min="3850" max="3850" width="8.28515625" style="68" customWidth="1"/>
    <col min="3851" max="3851" width="9.140625" style="68"/>
    <col min="3852" max="3852" width="9.28515625" style="68" customWidth="1"/>
    <col min="3853" max="3853" width="9" style="68" customWidth="1"/>
    <col min="3854" max="3854" width="9.28515625" style="68" customWidth="1"/>
    <col min="3855" max="3855" width="9.7109375" style="68" customWidth="1"/>
    <col min="3856" max="4096" width="9.140625" style="68"/>
    <col min="4097" max="4097" width="9.42578125" style="68" customWidth="1"/>
    <col min="4098" max="4098" width="8.42578125" style="68" customWidth="1"/>
    <col min="4099" max="4099" width="7.85546875" style="68" customWidth="1"/>
    <col min="4100" max="4100" width="8.140625" style="68" customWidth="1"/>
    <col min="4101" max="4101" width="8.28515625" style="68" customWidth="1"/>
    <col min="4102" max="4102" width="9" style="68" customWidth="1"/>
    <col min="4103" max="4103" width="8.7109375" style="68" customWidth="1"/>
    <col min="4104" max="4104" width="8.28515625" style="68" customWidth="1"/>
    <col min="4105" max="4105" width="9.42578125" style="68" customWidth="1"/>
    <col min="4106" max="4106" width="8.28515625" style="68" customWidth="1"/>
    <col min="4107" max="4107" width="9.140625" style="68"/>
    <col min="4108" max="4108" width="9.28515625" style="68" customWidth="1"/>
    <col min="4109" max="4109" width="9" style="68" customWidth="1"/>
    <col min="4110" max="4110" width="9.28515625" style="68" customWidth="1"/>
    <col min="4111" max="4111" width="9.7109375" style="68" customWidth="1"/>
    <col min="4112" max="4352" width="9.140625" style="68"/>
    <col min="4353" max="4353" width="9.42578125" style="68" customWidth="1"/>
    <col min="4354" max="4354" width="8.42578125" style="68" customWidth="1"/>
    <col min="4355" max="4355" width="7.85546875" style="68" customWidth="1"/>
    <col min="4356" max="4356" width="8.140625" style="68" customWidth="1"/>
    <col min="4357" max="4357" width="8.28515625" style="68" customWidth="1"/>
    <col min="4358" max="4358" width="9" style="68" customWidth="1"/>
    <col min="4359" max="4359" width="8.7109375" style="68" customWidth="1"/>
    <col min="4360" max="4360" width="8.28515625" style="68" customWidth="1"/>
    <col min="4361" max="4361" width="9.42578125" style="68" customWidth="1"/>
    <col min="4362" max="4362" width="8.28515625" style="68" customWidth="1"/>
    <col min="4363" max="4363" width="9.140625" style="68"/>
    <col min="4364" max="4364" width="9.28515625" style="68" customWidth="1"/>
    <col min="4365" max="4365" width="9" style="68" customWidth="1"/>
    <col min="4366" max="4366" width="9.28515625" style="68" customWidth="1"/>
    <col min="4367" max="4367" width="9.7109375" style="68" customWidth="1"/>
    <col min="4368" max="4608" width="9.140625" style="68"/>
    <col min="4609" max="4609" width="9.42578125" style="68" customWidth="1"/>
    <col min="4610" max="4610" width="8.42578125" style="68" customWidth="1"/>
    <col min="4611" max="4611" width="7.85546875" style="68" customWidth="1"/>
    <col min="4612" max="4612" width="8.140625" style="68" customWidth="1"/>
    <col min="4613" max="4613" width="8.28515625" style="68" customWidth="1"/>
    <col min="4614" max="4614" width="9" style="68" customWidth="1"/>
    <col min="4615" max="4615" width="8.7109375" style="68" customWidth="1"/>
    <col min="4616" max="4616" width="8.28515625" style="68" customWidth="1"/>
    <col min="4617" max="4617" width="9.42578125" style="68" customWidth="1"/>
    <col min="4618" max="4618" width="8.28515625" style="68" customWidth="1"/>
    <col min="4619" max="4619" width="9.140625" style="68"/>
    <col min="4620" max="4620" width="9.28515625" style="68" customWidth="1"/>
    <col min="4621" max="4621" width="9" style="68" customWidth="1"/>
    <col min="4622" max="4622" width="9.28515625" style="68" customWidth="1"/>
    <col min="4623" max="4623" width="9.7109375" style="68" customWidth="1"/>
    <col min="4624" max="4864" width="9.140625" style="68"/>
    <col min="4865" max="4865" width="9.42578125" style="68" customWidth="1"/>
    <col min="4866" max="4866" width="8.42578125" style="68" customWidth="1"/>
    <col min="4867" max="4867" width="7.85546875" style="68" customWidth="1"/>
    <col min="4868" max="4868" width="8.140625" style="68" customWidth="1"/>
    <col min="4869" max="4869" width="8.28515625" style="68" customWidth="1"/>
    <col min="4870" max="4870" width="9" style="68" customWidth="1"/>
    <col min="4871" max="4871" width="8.7109375" style="68" customWidth="1"/>
    <col min="4872" max="4872" width="8.28515625" style="68" customWidth="1"/>
    <col min="4873" max="4873" width="9.42578125" style="68" customWidth="1"/>
    <col min="4874" max="4874" width="8.28515625" style="68" customWidth="1"/>
    <col min="4875" max="4875" width="9.140625" style="68"/>
    <col min="4876" max="4876" width="9.28515625" style="68" customWidth="1"/>
    <col min="4877" max="4877" width="9" style="68" customWidth="1"/>
    <col min="4878" max="4878" width="9.28515625" style="68" customWidth="1"/>
    <col min="4879" max="4879" width="9.7109375" style="68" customWidth="1"/>
    <col min="4880" max="5120" width="9.140625" style="68"/>
    <col min="5121" max="5121" width="9.42578125" style="68" customWidth="1"/>
    <col min="5122" max="5122" width="8.42578125" style="68" customWidth="1"/>
    <col min="5123" max="5123" width="7.85546875" style="68" customWidth="1"/>
    <col min="5124" max="5124" width="8.140625" style="68" customWidth="1"/>
    <col min="5125" max="5125" width="8.28515625" style="68" customWidth="1"/>
    <col min="5126" max="5126" width="9" style="68" customWidth="1"/>
    <col min="5127" max="5127" width="8.7109375" style="68" customWidth="1"/>
    <col min="5128" max="5128" width="8.28515625" style="68" customWidth="1"/>
    <col min="5129" max="5129" width="9.42578125" style="68" customWidth="1"/>
    <col min="5130" max="5130" width="8.28515625" style="68" customWidth="1"/>
    <col min="5131" max="5131" width="9.140625" style="68"/>
    <col min="5132" max="5132" width="9.28515625" style="68" customWidth="1"/>
    <col min="5133" max="5133" width="9" style="68" customWidth="1"/>
    <col min="5134" max="5134" width="9.28515625" style="68" customWidth="1"/>
    <col min="5135" max="5135" width="9.7109375" style="68" customWidth="1"/>
    <col min="5136" max="5376" width="9.140625" style="68"/>
    <col min="5377" max="5377" width="9.42578125" style="68" customWidth="1"/>
    <col min="5378" max="5378" width="8.42578125" style="68" customWidth="1"/>
    <col min="5379" max="5379" width="7.85546875" style="68" customWidth="1"/>
    <col min="5380" max="5380" width="8.140625" style="68" customWidth="1"/>
    <col min="5381" max="5381" width="8.28515625" style="68" customWidth="1"/>
    <col min="5382" max="5382" width="9" style="68" customWidth="1"/>
    <col min="5383" max="5383" width="8.7109375" style="68" customWidth="1"/>
    <col min="5384" max="5384" width="8.28515625" style="68" customWidth="1"/>
    <col min="5385" max="5385" width="9.42578125" style="68" customWidth="1"/>
    <col min="5386" max="5386" width="8.28515625" style="68" customWidth="1"/>
    <col min="5387" max="5387" width="9.140625" style="68"/>
    <col min="5388" max="5388" width="9.28515625" style="68" customWidth="1"/>
    <col min="5389" max="5389" width="9" style="68" customWidth="1"/>
    <col min="5390" max="5390" width="9.28515625" style="68" customWidth="1"/>
    <col min="5391" max="5391" width="9.7109375" style="68" customWidth="1"/>
    <col min="5392" max="5632" width="9.140625" style="68"/>
    <col min="5633" max="5633" width="9.42578125" style="68" customWidth="1"/>
    <col min="5634" max="5634" width="8.42578125" style="68" customWidth="1"/>
    <col min="5635" max="5635" width="7.85546875" style="68" customWidth="1"/>
    <col min="5636" max="5636" width="8.140625" style="68" customWidth="1"/>
    <col min="5637" max="5637" width="8.28515625" style="68" customWidth="1"/>
    <col min="5638" max="5638" width="9" style="68" customWidth="1"/>
    <col min="5639" max="5639" width="8.7109375" style="68" customWidth="1"/>
    <col min="5640" max="5640" width="8.28515625" style="68" customWidth="1"/>
    <col min="5641" max="5641" width="9.42578125" style="68" customWidth="1"/>
    <col min="5642" max="5642" width="8.28515625" style="68" customWidth="1"/>
    <col min="5643" max="5643" width="9.140625" style="68"/>
    <col min="5644" max="5644" width="9.28515625" style="68" customWidth="1"/>
    <col min="5645" max="5645" width="9" style="68" customWidth="1"/>
    <col min="5646" max="5646" width="9.28515625" style="68" customWidth="1"/>
    <col min="5647" max="5647" width="9.7109375" style="68" customWidth="1"/>
    <col min="5648" max="5888" width="9.140625" style="68"/>
    <col min="5889" max="5889" width="9.42578125" style="68" customWidth="1"/>
    <col min="5890" max="5890" width="8.42578125" style="68" customWidth="1"/>
    <col min="5891" max="5891" width="7.85546875" style="68" customWidth="1"/>
    <col min="5892" max="5892" width="8.140625" style="68" customWidth="1"/>
    <col min="5893" max="5893" width="8.28515625" style="68" customWidth="1"/>
    <col min="5894" max="5894" width="9" style="68" customWidth="1"/>
    <col min="5895" max="5895" width="8.7109375" style="68" customWidth="1"/>
    <col min="5896" max="5896" width="8.28515625" style="68" customWidth="1"/>
    <col min="5897" max="5897" width="9.42578125" style="68" customWidth="1"/>
    <col min="5898" max="5898" width="8.28515625" style="68" customWidth="1"/>
    <col min="5899" max="5899" width="9.140625" style="68"/>
    <col min="5900" max="5900" width="9.28515625" style="68" customWidth="1"/>
    <col min="5901" max="5901" width="9" style="68" customWidth="1"/>
    <col min="5902" max="5902" width="9.28515625" style="68" customWidth="1"/>
    <col min="5903" max="5903" width="9.7109375" style="68" customWidth="1"/>
    <col min="5904" max="6144" width="9.140625" style="68"/>
    <col min="6145" max="6145" width="9.42578125" style="68" customWidth="1"/>
    <col min="6146" max="6146" width="8.42578125" style="68" customWidth="1"/>
    <col min="6147" max="6147" width="7.85546875" style="68" customWidth="1"/>
    <col min="6148" max="6148" width="8.140625" style="68" customWidth="1"/>
    <col min="6149" max="6149" width="8.28515625" style="68" customWidth="1"/>
    <col min="6150" max="6150" width="9" style="68" customWidth="1"/>
    <col min="6151" max="6151" width="8.7109375" style="68" customWidth="1"/>
    <col min="6152" max="6152" width="8.28515625" style="68" customWidth="1"/>
    <col min="6153" max="6153" width="9.42578125" style="68" customWidth="1"/>
    <col min="6154" max="6154" width="8.28515625" style="68" customWidth="1"/>
    <col min="6155" max="6155" width="9.140625" style="68"/>
    <col min="6156" max="6156" width="9.28515625" style="68" customWidth="1"/>
    <col min="6157" max="6157" width="9" style="68" customWidth="1"/>
    <col min="6158" max="6158" width="9.28515625" style="68" customWidth="1"/>
    <col min="6159" max="6159" width="9.7109375" style="68" customWidth="1"/>
    <col min="6160" max="6400" width="9.140625" style="68"/>
    <col min="6401" max="6401" width="9.42578125" style="68" customWidth="1"/>
    <col min="6402" max="6402" width="8.42578125" style="68" customWidth="1"/>
    <col min="6403" max="6403" width="7.85546875" style="68" customWidth="1"/>
    <col min="6404" max="6404" width="8.140625" style="68" customWidth="1"/>
    <col min="6405" max="6405" width="8.28515625" style="68" customWidth="1"/>
    <col min="6406" max="6406" width="9" style="68" customWidth="1"/>
    <col min="6407" max="6407" width="8.7109375" style="68" customWidth="1"/>
    <col min="6408" max="6408" width="8.28515625" style="68" customWidth="1"/>
    <col min="6409" max="6409" width="9.42578125" style="68" customWidth="1"/>
    <col min="6410" max="6410" width="8.28515625" style="68" customWidth="1"/>
    <col min="6411" max="6411" width="9.140625" style="68"/>
    <col min="6412" max="6412" width="9.28515625" style="68" customWidth="1"/>
    <col min="6413" max="6413" width="9" style="68" customWidth="1"/>
    <col min="6414" max="6414" width="9.28515625" style="68" customWidth="1"/>
    <col min="6415" max="6415" width="9.7109375" style="68" customWidth="1"/>
    <col min="6416" max="6656" width="9.140625" style="68"/>
    <col min="6657" max="6657" width="9.42578125" style="68" customWidth="1"/>
    <col min="6658" max="6658" width="8.42578125" style="68" customWidth="1"/>
    <col min="6659" max="6659" width="7.85546875" style="68" customWidth="1"/>
    <col min="6660" max="6660" width="8.140625" style="68" customWidth="1"/>
    <col min="6661" max="6661" width="8.28515625" style="68" customWidth="1"/>
    <col min="6662" max="6662" width="9" style="68" customWidth="1"/>
    <col min="6663" max="6663" width="8.7109375" style="68" customWidth="1"/>
    <col min="6664" max="6664" width="8.28515625" style="68" customWidth="1"/>
    <col min="6665" max="6665" width="9.42578125" style="68" customWidth="1"/>
    <col min="6666" max="6666" width="8.28515625" style="68" customWidth="1"/>
    <col min="6667" max="6667" width="9.140625" style="68"/>
    <col min="6668" max="6668" width="9.28515625" style="68" customWidth="1"/>
    <col min="6669" max="6669" width="9" style="68" customWidth="1"/>
    <col min="6670" max="6670" width="9.28515625" style="68" customWidth="1"/>
    <col min="6671" max="6671" width="9.7109375" style="68" customWidth="1"/>
    <col min="6672" max="6912" width="9.140625" style="68"/>
    <col min="6913" max="6913" width="9.42578125" style="68" customWidth="1"/>
    <col min="6914" max="6914" width="8.42578125" style="68" customWidth="1"/>
    <col min="6915" max="6915" width="7.85546875" style="68" customWidth="1"/>
    <col min="6916" max="6916" width="8.140625" style="68" customWidth="1"/>
    <col min="6917" max="6917" width="8.28515625" style="68" customWidth="1"/>
    <col min="6918" max="6918" width="9" style="68" customWidth="1"/>
    <col min="6919" max="6919" width="8.7109375" style="68" customWidth="1"/>
    <col min="6920" max="6920" width="8.28515625" style="68" customWidth="1"/>
    <col min="6921" max="6921" width="9.42578125" style="68" customWidth="1"/>
    <col min="6922" max="6922" width="8.28515625" style="68" customWidth="1"/>
    <col min="6923" max="6923" width="9.140625" style="68"/>
    <col min="6924" max="6924" width="9.28515625" style="68" customWidth="1"/>
    <col min="6925" max="6925" width="9" style="68" customWidth="1"/>
    <col min="6926" max="6926" width="9.28515625" style="68" customWidth="1"/>
    <col min="6927" max="6927" width="9.7109375" style="68" customWidth="1"/>
    <col min="6928" max="7168" width="9.140625" style="68"/>
    <col min="7169" max="7169" width="9.42578125" style="68" customWidth="1"/>
    <col min="7170" max="7170" width="8.42578125" style="68" customWidth="1"/>
    <col min="7171" max="7171" width="7.85546875" style="68" customWidth="1"/>
    <col min="7172" max="7172" width="8.140625" style="68" customWidth="1"/>
    <col min="7173" max="7173" width="8.28515625" style="68" customWidth="1"/>
    <col min="7174" max="7174" width="9" style="68" customWidth="1"/>
    <col min="7175" max="7175" width="8.7109375" style="68" customWidth="1"/>
    <col min="7176" max="7176" width="8.28515625" style="68" customWidth="1"/>
    <col min="7177" max="7177" width="9.42578125" style="68" customWidth="1"/>
    <col min="7178" max="7178" width="8.28515625" style="68" customWidth="1"/>
    <col min="7179" max="7179" width="9.140625" style="68"/>
    <col min="7180" max="7180" width="9.28515625" style="68" customWidth="1"/>
    <col min="7181" max="7181" width="9" style="68" customWidth="1"/>
    <col min="7182" max="7182" width="9.28515625" style="68" customWidth="1"/>
    <col min="7183" max="7183" width="9.7109375" style="68" customWidth="1"/>
    <col min="7184" max="7424" width="9.140625" style="68"/>
    <col min="7425" max="7425" width="9.42578125" style="68" customWidth="1"/>
    <col min="7426" max="7426" width="8.42578125" style="68" customWidth="1"/>
    <col min="7427" max="7427" width="7.85546875" style="68" customWidth="1"/>
    <col min="7428" max="7428" width="8.140625" style="68" customWidth="1"/>
    <col min="7429" max="7429" width="8.28515625" style="68" customWidth="1"/>
    <col min="7430" max="7430" width="9" style="68" customWidth="1"/>
    <col min="7431" max="7431" width="8.7109375" style="68" customWidth="1"/>
    <col min="7432" max="7432" width="8.28515625" style="68" customWidth="1"/>
    <col min="7433" max="7433" width="9.42578125" style="68" customWidth="1"/>
    <col min="7434" max="7434" width="8.28515625" style="68" customWidth="1"/>
    <col min="7435" max="7435" width="9.140625" style="68"/>
    <col min="7436" max="7436" width="9.28515625" style="68" customWidth="1"/>
    <col min="7437" max="7437" width="9" style="68" customWidth="1"/>
    <col min="7438" max="7438" width="9.28515625" style="68" customWidth="1"/>
    <col min="7439" max="7439" width="9.7109375" style="68" customWidth="1"/>
    <col min="7440" max="7680" width="9.140625" style="68"/>
    <col min="7681" max="7681" width="9.42578125" style="68" customWidth="1"/>
    <col min="7682" max="7682" width="8.42578125" style="68" customWidth="1"/>
    <col min="7683" max="7683" width="7.85546875" style="68" customWidth="1"/>
    <col min="7684" max="7684" width="8.140625" style="68" customWidth="1"/>
    <col min="7685" max="7685" width="8.28515625" style="68" customWidth="1"/>
    <col min="7686" max="7686" width="9" style="68" customWidth="1"/>
    <col min="7687" max="7687" width="8.7109375" style="68" customWidth="1"/>
    <col min="7688" max="7688" width="8.28515625" style="68" customWidth="1"/>
    <col min="7689" max="7689" width="9.42578125" style="68" customWidth="1"/>
    <col min="7690" max="7690" width="8.28515625" style="68" customWidth="1"/>
    <col min="7691" max="7691" width="9.140625" style="68"/>
    <col min="7692" max="7692" width="9.28515625" style="68" customWidth="1"/>
    <col min="7693" max="7693" width="9" style="68" customWidth="1"/>
    <col min="7694" max="7694" width="9.28515625" style="68" customWidth="1"/>
    <col min="7695" max="7695" width="9.7109375" style="68" customWidth="1"/>
    <col min="7696" max="7936" width="9.140625" style="68"/>
    <col min="7937" max="7937" width="9.42578125" style="68" customWidth="1"/>
    <col min="7938" max="7938" width="8.42578125" style="68" customWidth="1"/>
    <col min="7939" max="7939" width="7.85546875" style="68" customWidth="1"/>
    <col min="7940" max="7940" width="8.140625" style="68" customWidth="1"/>
    <col min="7941" max="7941" width="8.28515625" style="68" customWidth="1"/>
    <col min="7942" max="7942" width="9" style="68" customWidth="1"/>
    <col min="7943" max="7943" width="8.7109375" style="68" customWidth="1"/>
    <col min="7944" max="7944" width="8.28515625" style="68" customWidth="1"/>
    <col min="7945" max="7945" width="9.42578125" style="68" customWidth="1"/>
    <col min="7946" max="7946" width="8.28515625" style="68" customWidth="1"/>
    <col min="7947" max="7947" width="9.140625" style="68"/>
    <col min="7948" max="7948" width="9.28515625" style="68" customWidth="1"/>
    <col min="7949" max="7949" width="9" style="68" customWidth="1"/>
    <col min="7950" max="7950" width="9.28515625" style="68" customWidth="1"/>
    <col min="7951" max="7951" width="9.7109375" style="68" customWidth="1"/>
    <col min="7952" max="8192" width="9.140625" style="68"/>
    <col min="8193" max="8193" width="9.42578125" style="68" customWidth="1"/>
    <col min="8194" max="8194" width="8.42578125" style="68" customWidth="1"/>
    <col min="8195" max="8195" width="7.85546875" style="68" customWidth="1"/>
    <col min="8196" max="8196" width="8.140625" style="68" customWidth="1"/>
    <col min="8197" max="8197" width="8.28515625" style="68" customWidth="1"/>
    <col min="8198" max="8198" width="9" style="68" customWidth="1"/>
    <col min="8199" max="8199" width="8.7109375" style="68" customWidth="1"/>
    <col min="8200" max="8200" width="8.28515625" style="68" customWidth="1"/>
    <col min="8201" max="8201" width="9.42578125" style="68" customWidth="1"/>
    <col min="8202" max="8202" width="8.28515625" style="68" customWidth="1"/>
    <col min="8203" max="8203" width="9.140625" style="68"/>
    <col min="8204" max="8204" width="9.28515625" style="68" customWidth="1"/>
    <col min="8205" max="8205" width="9" style="68" customWidth="1"/>
    <col min="8206" max="8206" width="9.28515625" style="68" customWidth="1"/>
    <col min="8207" max="8207" width="9.7109375" style="68" customWidth="1"/>
    <col min="8208" max="8448" width="9.140625" style="68"/>
    <col min="8449" max="8449" width="9.42578125" style="68" customWidth="1"/>
    <col min="8450" max="8450" width="8.42578125" style="68" customWidth="1"/>
    <col min="8451" max="8451" width="7.85546875" style="68" customWidth="1"/>
    <col min="8452" max="8452" width="8.140625" style="68" customWidth="1"/>
    <col min="8453" max="8453" width="8.28515625" style="68" customWidth="1"/>
    <col min="8454" max="8454" width="9" style="68" customWidth="1"/>
    <col min="8455" max="8455" width="8.7109375" style="68" customWidth="1"/>
    <col min="8456" max="8456" width="8.28515625" style="68" customWidth="1"/>
    <col min="8457" max="8457" width="9.42578125" style="68" customWidth="1"/>
    <col min="8458" max="8458" width="8.28515625" style="68" customWidth="1"/>
    <col min="8459" max="8459" width="9.140625" style="68"/>
    <col min="8460" max="8460" width="9.28515625" style="68" customWidth="1"/>
    <col min="8461" max="8461" width="9" style="68" customWidth="1"/>
    <col min="8462" max="8462" width="9.28515625" style="68" customWidth="1"/>
    <col min="8463" max="8463" width="9.7109375" style="68" customWidth="1"/>
    <col min="8464" max="8704" width="9.140625" style="68"/>
    <col min="8705" max="8705" width="9.42578125" style="68" customWidth="1"/>
    <col min="8706" max="8706" width="8.42578125" style="68" customWidth="1"/>
    <col min="8707" max="8707" width="7.85546875" style="68" customWidth="1"/>
    <col min="8708" max="8708" width="8.140625" style="68" customWidth="1"/>
    <col min="8709" max="8709" width="8.28515625" style="68" customWidth="1"/>
    <col min="8710" max="8710" width="9" style="68" customWidth="1"/>
    <col min="8711" max="8711" width="8.7109375" style="68" customWidth="1"/>
    <col min="8712" max="8712" width="8.28515625" style="68" customWidth="1"/>
    <col min="8713" max="8713" width="9.42578125" style="68" customWidth="1"/>
    <col min="8714" max="8714" width="8.28515625" style="68" customWidth="1"/>
    <col min="8715" max="8715" width="9.140625" style="68"/>
    <col min="8716" max="8716" width="9.28515625" style="68" customWidth="1"/>
    <col min="8717" max="8717" width="9" style="68" customWidth="1"/>
    <col min="8718" max="8718" width="9.28515625" style="68" customWidth="1"/>
    <col min="8719" max="8719" width="9.7109375" style="68" customWidth="1"/>
    <col min="8720" max="8960" width="9.140625" style="68"/>
    <col min="8961" max="8961" width="9.42578125" style="68" customWidth="1"/>
    <col min="8962" max="8962" width="8.42578125" style="68" customWidth="1"/>
    <col min="8963" max="8963" width="7.85546875" style="68" customWidth="1"/>
    <col min="8964" max="8964" width="8.140625" style="68" customWidth="1"/>
    <col min="8965" max="8965" width="8.28515625" style="68" customWidth="1"/>
    <col min="8966" max="8966" width="9" style="68" customWidth="1"/>
    <col min="8967" max="8967" width="8.7109375" style="68" customWidth="1"/>
    <col min="8968" max="8968" width="8.28515625" style="68" customWidth="1"/>
    <col min="8969" max="8969" width="9.42578125" style="68" customWidth="1"/>
    <col min="8970" max="8970" width="8.28515625" style="68" customWidth="1"/>
    <col min="8971" max="8971" width="9.140625" style="68"/>
    <col min="8972" max="8972" width="9.28515625" style="68" customWidth="1"/>
    <col min="8973" max="8973" width="9" style="68" customWidth="1"/>
    <col min="8974" max="8974" width="9.28515625" style="68" customWidth="1"/>
    <col min="8975" max="8975" width="9.7109375" style="68" customWidth="1"/>
    <col min="8976" max="9216" width="9.140625" style="68"/>
    <col min="9217" max="9217" width="9.42578125" style="68" customWidth="1"/>
    <col min="9218" max="9218" width="8.42578125" style="68" customWidth="1"/>
    <col min="9219" max="9219" width="7.85546875" style="68" customWidth="1"/>
    <col min="9220" max="9220" width="8.140625" style="68" customWidth="1"/>
    <col min="9221" max="9221" width="8.28515625" style="68" customWidth="1"/>
    <col min="9222" max="9222" width="9" style="68" customWidth="1"/>
    <col min="9223" max="9223" width="8.7109375" style="68" customWidth="1"/>
    <col min="9224" max="9224" width="8.28515625" style="68" customWidth="1"/>
    <col min="9225" max="9225" width="9.42578125" style="68" customWidth="1"/>
    <col min="9226" max="9226" width="8.28515625" style="68" customWidth="1"/>
    <col min="9227" max="9227" width="9.140625" style="68"/>
    <col min="9228" max="9228" width="9.28515625" style="68" customWidth="1"/>
    <col min="9229" max="9229" width="9" style="68" customWidth="1"/>
    <col min="9230" max="9230" width="9.28515625" style="68" customWidth="1"/>
    <col min="9231" max="9231" width="9.7109375" style="68" customWidth="1"/>
    <col min="9232" max="9472" width="9.140625" style="68"/>
    <col min="9473" max="9473" width="9.42578125" style="68" customWidth="1"/>
    <col min="9474" max="9474" width="8.42578125" style="68" customWidth="1"/>
    <col min="9475" max="9475" width="7.85546875" style="68" customWidth="1"/>
    <col min="9476" max="9476" width="8.140625" style="68" customWidth="1"/>
    <col min="9477" max="9477" width="8.28515625" style="68" customWidth="1"/>
    <col min="9478" max="9478" width="9" style="68" customWidth="1"/>
    <col min="9479" max="9479" width="8.7109375" style="68" customWidth="1"/>
    <col min="9480" max="9480" width="8.28515625" style="68" customWidth="1"/>
    <col min="9481" max="9481" width="9.42578125" style="68" customWidth="1"/>
    <col min="9482" max="9482" width="8.28515625" style="68" customWidth="1"/>
    <col min="9483" max="9483" width="9.140625" style="68"/>
    <col min="9484" max="9484" width="9.28515625" style="68" customWidth="1"/>
    <col min="9485" max="9485" width="9" style="68" customWidth="1"/>
    <col min="9486" max="9486" width="9.28515625" style="68" customWidth="1"/>
    <col min="9487" max="9487" width="9.7109375" style="68" customWidth="1"/>
    <col min="9488" max="9728" width="9.140625" style="68"/>
    <col min="9729" max="9729" width="9.42578125" style="68" customWidth="1"/>
    <col min="9730" max="9730" width="8.42578125" style="68" customWidth="1"/>
    <col min="9731" max="9731" width="7.85546875" style="68" customWidth="1"/>
    <col min="9732" max="9732" width="8.140625" style="68" customWidth="1"/>
    <col min="9733" max="9733" width="8.28515625" style="68" customWidth="1"/>
    <col min="9734" max="9734" width="9" style="68" customWidth="1"/>
    <col min="9735" max="9735" width="8.7109375" style="68" customWidth="1"/>
    <col min="9736" max="9736" width="8.28515625" style="68" customWidth="1"/>
    <col min="9737" max="9737" width="9.42578125" style="68" customWidth="1"/>
    <col min="9738" max="9738" width="8.28515625" style="68" customWidth="1"/>
    <col min="9739" max="9739" width="9.140625" style="68"/>
    <col min="9740" max="9740" width="9.28515625" style="68" customWidth="1"/>
    <col min="9741" max="9741" width="9" style="68" customWidth="1"/>
    <col min="9742" max="9742" width="9.28515625" style="68" customWidth="1"/>
    <col min="9743" max="9743" width="9.7109375" style="68" customWidth="1"/>
    <col min="9744" max="9984" width="9.140625" style="68"/>
    <col min="9985" max="9985" width="9.42578125" style="68" customWidth="1"/>
    <col min="9986" max="9986" width="8.42578125" style="68" customWidth="1"/>
    <col min="9987" max="9987" width="7.85546875" style="68" customWidth="1"/>
    <col min="9988" max="9988" width="8.140625" style="68" customWidth="1"/>
    <col min="9989" max="9989" width="8.28515625" style="68" customWidth="1"/>
    <col min="9990" max="9990" width="9" style="68" customWidth="1"/>
    <col min="9991" max="9991" width="8.7109375" style="68" customWidth="1"/>
    <col min="9992" max="9992" width="8.28515625" style="68" customWidth="1"/>
    <col min="9993" max="9993" width="9.42578125" style="68" customWidth="1"/>
    <col min="9994" max="9994" width="8.28515625" style="68" customWidth="1"/>
    <col min="9995" max="9995" width="9.140625" style="68"/>
    <col min="9996" max="9996" width="9.28515625" style="68" customWidth="1"/>
    <col min="9997" max="9997" width="9" style="68" customWidth="1"/>
    <col min="9998" max="9998" width="9.28515625" style="68" customWidth="1"/>
    <col min="9999" max="9999" width="9.7109375" style="68" customWidth="1"/>
    <col min="10000" max="10240" width="9.140625" style="68"/>
    <col min="10241" max="10241" width="9.42578125" style="68" customWidth="1"/>
    <col min="10242" max="10242" width="8.42578125" style="68" customWidth="1"/>
    <col min="10243" max="10243" width="7.85546875" style="68" customWidth="1"/>
    <col min="10244" max="10244" width="8.140625" style="68" customWidth="1"/>
    <col min="10245" max="10245" width="8.28515625" style="68" customWidth="1"/>
    <col min="10246" max="10246" width="9" style="68" customWidth="1"/>
    <col min="10247" max="10247" width="8.7109375" style="68" customWidth="1"/>
    <col min="10248" max="10248" width="8.28515625" style="68" customWidth="1"/>
    <col min="10249" max="10249" width="9.42578125" style="68" customWidth="1"/>
    <col min="10250" max="10250" width="8.28515625" style="68" customWidth="1"/>
    <col min="10251" max="10251" width="9.140625" style="68"/>
    <col min="10252" max="10252" width="9.28515625" style="68" customWidth="1"/>
    <col min="10253" max="10253" width="9" style="68" customWidth="1"/>
    <col min="10254" max="10254" width="9.28515625" style="68" customWidth="1"/>
    <col min="10255" max="10255" width="9.7109375" style="68" customWidth="1"/>
    <col min="10256" max="10496" width="9.140625" style="68"/>
    <col min="10497" max="10497" width="9.42578125" style="68" customWidth="1"/>
    <col min="10498" max="10498" width="8.42578125" style="68" customWidth="1"/>
    <col min="10499" max="10499" width="7.85546875" style="68" customWidth="1"/>
    <col min="10500" max="10500" width="8.140625" style="68" customWidth="1"/>
    <col min="10501" max="10501" width="8.28515625" style="68" customWidth="1"/>
    <col min="10502" max="10502" width="9" style="68" customWidth="1"/>
    <col min="10503" max="10503" width="8.7109375" style="68" customWidth="1"/>
    <col min="10504" max="10504" width="8.28515625" style="68" customWidth="1"/>
    <col min="10505" max="10505" width="9.42578125" style="68" customWidth="1"/>
    <col min="10506" max="10506" width="8.28515625" style="68" customWidth="1"/>
    <col min="10507" max="10507" width="9.140625" style="68"/>
    <col min="10508" max="10508" width="9.28515625" style="68" customWidth="1"/>
    <col min="10509" max="10509" width="9" style="68" customWidth="1"/>
    <col min="10510" max="10510" width="9.28515625" style="68" customWidth="1"/>
    <col min="10511" max="10511" width="9.7109375" style="68" customWidth="1"/>
    <col min="10512" max="10752" width="9.140625" style="68"/>
    <col min="10753" max="10753" width="9.42578125" style="68" customWidth="1"/>
    <col min="10754" max="10754" width="8.42578125" style="68" customWidth="1"/>
    <col min="10755" max="10755" width="7.85546875" style="68" customWidth="1"/>
    <col min="10756" max="10756" width="8.140625" style="68" customWidth="1"/>
    <col min="10757" max="10757" width="8.28515625" style="68" customWidth="1"/>
    <col min="10758" max="10758" width="9" style="68" customWidth="1"/>
    <col min="10759" max="10759" width="8.7109375" style="68" customWidth="1"/>
    <col min="10760" max="10760" width="8.28515625" style="68" customWidth="1"/>
    <col min="10761" max="10761" width="9.42578125" style="68" customWidth="1"/>
    <col min="10762" max="10762" width="8.28515625" style="68" customWidth="1"/>
    <col min="10763" max="10763" width="9.140625" style="68"/>
    <col min="10764" max="10764" width="9.28515625" style="68" customWidth="1"/>
    <col min="10765" max="10765" width="9" style="68" customWidth="1"/>
    <col min="10766" max="10766" width="9.28515625" style="68" customWidth="1"/>
    <col min="10767" max="10767" width="9.7109375" style="68" customWidth="1"/>
    <col min="10768" max="11008" width="9.140625" style="68"/>
    <col min="11009" max="11009" width="9.42578125" style="68" customWidth="1"/>
    <col min="11010" max="11010" width="8.42578125" style="68" customWidth="1"/>
    <col min="11011" max="11011" width="7.85546875" style="68" customWidth="1"/>
    <col min="11012" max="11012" width="8.140625" style="68" customWidth="1"/>
    <col min="11013" max="11013" width="8.28515625" style="68" customWidth="1"/>
    <col min="11014" max="11014" width="9" style="68" customWidth="1"/>
    <col min="11015" max="11015" width="8.7109375" style="68" customWidth="1"/>
    <col min="11016" max="11016" width="8.28515625" style="68" customWidth="1"/>
    <col min="11017" max="11017" width="9.42578125" style="68" customWidth="1"/>
    <col min="11018" max="11018" width="8.28515625" style="68" customWidth="1"/>
    <col min="11019" max="11019" width="9.140625" style="68"/>
    <col min="11020" max="11020" width="9.28515625" style="68" customWidth="1"/>
    <col min="11021" max="11021" width="9" style="68" customWidth="1"/>
    <col min="11022" max="11022" width="9.28515625" style="68" customWidth="1"/>
    <col min="11023" max="11023" width="9.7109375" style="68" customWidth="1"/>
    <col min="11024" max="11264" width="9.140625" style="68"/>
    <col min="11265" max="11265" width="9.42578125" style="68" customWidth="1"/>
    <col min="11266" max="11266" width="8.42578125" style="68" customWidth="1"/>
    <col min="11267" max="11267" width="7.85546875" style="68" customWidth="1"/>
    <col min="11268" max="11268" width="8.140625" style="68" customWidth="1"/>
    <col min="11269" max="11269" width="8.28515625" style="68" customWidth="1"/>
    <col min="11270" max="11270" width="9" style="68" customWidth="1"/>
    <col min="11271" max="11271" width="8.7109375" style="68" customWidth="1"/>
    <col min="11272" max="11272" width="8.28515625" style="68" customWidth="1"/>
    <col min="11273" max="11273" width="9.42578125" style="68" customWidth="1"/>
    <col min="11274" max="11274" width="8.28515625" style="68" customWidth="1"/>
    <col min="11275" max="11275" width="9.140625" style="68"/>
    <col min="11276" max="11276" width="9.28515625" style="68" customWidth="1"/>
    <col min="11277" max="11277" width="9" style="68" customWidth="1"/>
    <col min="11278" max="11278" width="9.28515625" style="68" customWidth="1"/>
    <col min="11279" max="11279" width="9.7109375" style="68" customWidth="1"/>
    <col min="11280" max="11520" width="9.140625" style="68"/>
    <col min="11521" max="11521" width="9.42578125" style="68" customWidth="1"/>
    <col min="11522" max="11522" width="8.42578125" style="68" customWidth="1"/>
    <col min="11523" max="11523" width="7.85546875" style="68" customWidth="1"/>
    <col min="11524" max="11524" width="8.140625" style="68" customWidth="1"/>
    <col min="11525" max="11525" width="8.28515625" style="68" customWidth="1"/>
    <col min="11526" max="11526" width="9" style="68" customWidth="1"/>
    <col min="11527" max="11527" width="8.7109375" style="68" customWidth="1"/>
    <col min="11528" max="11528" width="8.28515625" style="68" customWidth="1"/>
    <col min="11529" max="11529" width="9.42578125" style="68" customWidth="1"/>
    <col min="11530" max="11530" width="8.28515625" style="68" customWidth="1"/>
    <col min="11531" max="11531" width="9.140625" style="68"/>
    <col min="11532" max="11532" width="9.28515625" style="68" customWidth="1"/>
    <col min="11533" max="11533" width="9" style="68" customWidth="1"/>
    <col min="11534" max="11534" width="9.28515625" style="68" customWidth="1"/>
    <col min="11535" max="11535" width="9.7109375" style="68" customWidth="1"/>
    <col min="11536" max="11776" width="9.140625" style="68"/>
    <col min="11777" max="11777" width="9.42578125" style="68" customWidth="1"/>
    <col min="11778" max="11778" width="8.42578125" style="68" customWidth="1"/>
    <col min="11779" max="11779" width="7.85546875" style="68" customWidth="1"/>
    <col min="11780" max="11780" width="8.140625" style="68" customWidth="1"/>
    <col min="11781" max="11781" width="8.28515625" style="68" customWidth="1"/>
    <col min="11782" max="11782" width="9" style="68" customWidth="1"/>
    <col min="11783" max="11783" width="8.7109375" style="68" customWidth="1"/>
    <col min="11784" max="11784" width="8.28515625" style="68" customWidth="1"/>
    <col min="11785" max="11785" width="9.42578125" style="68" customWidth="1"/>
    <col min="11786" max="11786" width="8.28515625" style="68" customWidth="1"/>
    <col min="11787" max="11787" width="9.140625" style="68"/>
    <col min="11788" max="11788" width="9.28515625" style="68" customWidth="1"/>
    <col min="11789" max="11789" width="9" style="68" customWidth="1"/>
    <col min="11790" max="11790" width="9.28515625" style="68" customWidth="1"/>
    <col min="11791" max="11791" width="9.7109375" style="68" customWidth="1"/>
    <col min="11792" max="12032" width="9.140625" style="68"/>
    <col min="12033" max="12033" width="9.42578125" style="68" customWidth="1"/>
    <col min="12034" max="12034" width="8.42578125" style="68" customWidth="1"/>
    <col min="12035" max="12035" width="7.85546875" style="68" customWidth="1"/>
    <col min="12036" max="12036" width="8.140625" style="68" customWidth="1"/>
    <col min="12037" max="12037" width="8.28515625" style="68" customWidth="1"/>
    <col min="12038" max="12038" width="9" style="68" customWidth="1"/>
    <col min="12039" max="12039" width="8.7109375" style="68" customWidth="1"/>
    <col min="12040" max="12040" width="8.28515625" style="68" customWidth="1"/>
    <col min="12041" max="12041" width="9.42578125" style="68" customWidth="1"/>
    <col min="12042" max="12042" width="8.28515625" style="68" customWidth="1"/>
    <col min="12043" max="12043" width="9.140625" style="68"/>
    <col min="12044" max="12044" width="9.28515625" style="68" customWidth="1"/>
    <col min="12045" max="12045" width="9" style="68" customWidth="1"/>
    <col min="12046" max="12046" width="9.28515625" style="68" customWidth="1"/>
    <col min="12047" max="12047" width="9.7109375" style="68" customWidth="1"/>
    <col min="12048" max="12288" width="9.140625" style="68"/>
    <col min="12289" max="12289" width="9.42578125" style="68" customWidth="1"/>
    <col min="12290" max="12290" width="8.42578125" style="68" customWidth="1"/>
    <col min="12291" max="12291" width="7.85546875" style="68" customWidth="1"/>
    <col min="12292" max="12292" width="8.140625" style="68" customWidth="1"/>
    <col min="12293" max="12293" width="8.28515625" style="68" customWidth="1"/>
    <col min="12294" max="12294" width="9" style="68" customWidth="1"/>
    <col min="12295" max="12295" width="8.7109375" style="68" customWidth="1"/>
    <col min="12296" max="12296" width="8.28515625" style="68" customWidth="1"/>
    <col min="12297" max="12297" width="9.42578125" style="68" customWidth="1"/>
    <col min="12298" max="12298" width="8.28515625" style="68" customWidth="1"/>
    <col min="12299" max="12299" width="9.140625" style="68"/>
    <col min="12300" max="12300" width="9.28515625" style="68" customWidth="1"/>
    <col min="12301" max="12301" width="9" style="68" customWidth="1"/>
    <col min="12302" max="12302" width="9.28515625" style="68" customWidth="1"/>
    <col min="12303" max="12303" width="9.7109375" style="68" customWidth="1"/>
    <col min="12304" max="12544" width="9.140625" style="68"/>
    <col min="12545" max="12545" width="9.42578125" style="68" customWidth="1"/>
    <col min="12546" max="12546" width="8.42578125" style="68" customWidth="1"/>
    <col min="12547" max="12547" width="7.85546875" style="68" customWidth="1"/>
    <col min="12548" max="12548" width="8.140625" style="68" customWidth="1"/>
    <col min="12549" max="12549" width="8.28515625" style="68" customWidth="1"/>
    <col min="12550" max="12550" width="9" style="68" customWidth="1"/>
    <col min="12551" max="12551" width="8.7109375" style="68" customWidth="1"/>
    <col min="12552" max="12552" width="8.28515625" style="68" customWidth="1"/>
    <col min="12553" max="12553" width="9.42578125" style="68" customWidth="1"/>
    <col min="12554" max="12554" width="8.28515625" style="68" customWidth="1"/>
    <col min="12555" max="12555" width="9.140625" style="68"/>
    <col min="12556" max="12556" width="9.28515625" style="68" customWidth="1"/>
    <col min="12557" max="12557" width="9" style="68" customWidth="1"/>
    <col min="12558" max="12558" width="9.28515625" style="68" customWidth="1"/>
    <col min="12559" max="12559" width="9.7109375" style="68" customWidth="1"/>
    <col min="12560" max="12800" width="9.140625" style="68"/>
    <col min="12801" max="12801" width="9.42578125" style="68" customWidth="1"/>
    <col min="12802" max="12802" width="8.42578125" style="68" customWidth="1"/>
    <col min="12803" max="12803" width="7.85546875" style="68" customWidth="1"/>
    <col min="12804" max="12804" width="8.140625" style="68" customWidth="1"/>
    <col min="12805" max="12805" width="8.28515625" style="68" customWidth="1"/>
    <col min="12806" max="12806" width="9" style="68" customWidth="1"/>
    <col min="12807" max="12807" width="8.7109375" style="68" customWidth="1"/>
    <col min="12808" max="12808" width="8.28515625" style="68" customWidth="1"/>
    <col min="12809" max="12809" width="9.42578125" style="68" customWidth="1"/>
    <col min="12810" max="12810" width="8.28515625" style="68" customWidth="1"/>
    <col min="12811" max="12811" width="9.140625" style="68"/>
    <col min="12812" max="12812" width="9.28515625" style="68" customWidth="1"/>
    <col min="12813" max="12813" width="9" style="68" customWidth="1"/>
    <col min="12814" max="12814" width="9.28515625" style="68" customWidth="1"/>
    <col min="12815" max="12815" width="9.7109375" style="68" customWidth="1"/>
    <col min="12816" max="13056" width="9.140625" style="68"/>
    <col min="13057" max="13057" width="9.42578125" style="68" customWidth="1"/>
    <col min="13058" max="13058" width="8.42578125" style="68" customWidth="1"/>
    <col min="13059" max="13059" width="7.85546875" style="68" customWidth="1"/>
    <col min="13060" max="13060" width="8.140625" style="68" customWidth="1"/>
    <col min="13061" max="13061" width="8.28515625" style="68" customWidth="1"/>
    <col min="13062" max="13062" width="9" style="68" customWidth="1"/>
    <col min="13063" max="13063" width="8.7109375" style="68" customWidth="1"/>
    <col min="13064" max="13064" width="8.28515625" style="68" customWidth="1"/>
    <col min="13065" max="13065" width="9.42578125" style="68" customWidth="1"/>
    <col min="13066" max="13066" width="8.28515625" style="68" customWidth="1"/>
    <col min="13067" max="13067" width="9.140625" style="68"/>
    <col min="13068" max="13068" width="9.28515625" style="68" customWidth="1"/>
    <col min="13069" max="13069" width="9" style="68" customWidth="1"/>
    <col min="13070" max="13070" width="9.28515625" style="68" customWidth="1"/>
    <col min="13071" max="13071" width="9.7109375" style="68" customWidth="1"/>
    <col min="13072" max="13312" width="9.140625" style="68"/>
    <col min="13313" max="13313" width="9.42578125" style="68" customWidth="1"/>
    <col min="13314" max="13314" width="8.42578125" style="68" customWidth="1"/>
    <col min="13315" max="13315" width="7.85546875" style="68" customWidth="1"/>
    <col min="13316" max="13316" width="8.140625" style="68" customWidth="1"/>
    <col min="13317" max="13317" width="8.28515625" style="68" customWidth="1"/>
    <col min="13318" max="13318" width="9" style="68" customWidth="1"/>
    <col min="13319" max="13319" width="8.7109375" style="68" customWidth="1"/>
    <col min="13320" max="13320" width="8.28515625" style="68" customWidth="1"/>
    <col min="13321" max="13321" width="9.42578125" style="68" customWidth="1"/>
    <col min="13322" max="13322" width="8.28515625" style="68" customWidth="1"/>
    <col min="13323" max="13323" width="9.140625" style="68"/>
    <col min="13324" max="13324" width="9.28515625" style="68" customWidth="1"/>
    <col min="13325" max="13325" width="9" style="68" customWidth="1"/>
    <col min="13326" max="13326" width="9.28515625" style="68" customWidth="1"/>
    <col min="13327" max="13327" width="9.7109375" style="68" customWidth="1"/>
    <col min="13328" max="13568" width="9.140625" style="68"/>
    <col min="13569" max="13569" width="9.42578125" style="68" customWidth="1"/>
    <col min="13570" max="13570" width="8.42578125" style="68" customWidth="1"/>
    <col min="13571" max="13571" width="7.85546875" style="68" customWidth="1"/>
    <col min="13572" max="13572" width="8.140625" style="68" customWidth="1"/>
    <col min="13573" max="13573" width="8.28515625" style="68" customWidth="1"/>
    <col min="13574" max="13574" width="9" style="68" customWidth="1"/>
    <col min="13575" max="13575" width="8.7109375" style="68" customWidth="1"/>
    <col min="13576" max="13576" width="8.28515625" style="68" customWidth="1"/>
    <col min="13577" max="13577" width="9.42578125" style="68" customWidth="1"/>
    <col min="13578" max="13578" width="8.28515625" style="68" customWidth="1"/>
    <col min="13579" max="13579" width="9.140625" style="68"/>
    <col min="13580" max="13580" width="9.28515625" style="68" customWidth="1"/>
    <col min="13581" max="13581" width="9" style="68" customWidth="1"/>
    <col min="13582" max="13582" width="9.28515625" style="68" customWidth="1"/>
    <col min="13583" max="13583" width="9.7109375" style="68" customWidth="1"/>
    <col min="13584" max="13824" width="9.140625" style="68"/>
    <col min="13825" max="13825" width="9.42578125" style="68" customWidth="1"/>
    <col min="13826" max="13826" width="8.42578125" style="68" customWidth="1"/>
    <col min="13827" max="13827" width="7.85546875" style="68" customWidth="1"/>
    <col min="13828" max="13828" width="8.140625" style="68" customWidth="1"/>
    <col min="13829" max="13829" width="8.28515625" style="68" customWidth="1"/>
    <col min="13830" max="13830" width="9" style="68" customWidth="1"/>
    <col min="13831" max="13831" width="8.7109375" style="68" customWidth="1"/>
    <col min="13832" max="13832" width="8.28515625" style="68" customWidth="1"/>
    <col min="13833" max="13833" width="9.42578125" style="68" customWidth="1"/>
    <col min="13834" max="13834" width="8.28515625" style="68" customWidth="1"/>
    <col min="13835" max="13835" width="9.140625" style="68"/>
    <col min="13836" max="13836" width="9.28515625" style="68" customWidth="1"/>
    <col min="13837" max="13837" width="9" style="68" customWidth="1"/>
    <col min="13838" max="13838" width="9.28515625" style="68" customWidth="1"/>
    <col min="13839" max="13839" width="9.7109375" style="68" customWidth="1"/>
    <col min="13840" max="14080" width="9.140625" style="68"/>
    <col min="14081" max="14081" width="9.42578125" style="68" customWidth="1"/>
    <col min="14082" max="14082" width="8.42578125" style="68" customWidth="1"/>
    <col min="14083" max="14083" width="7.85546875" style="68" customWidth="1"/>
    <col min="14084" max="14084" width="8.140625" style="68" customWidth="1"/>
    <col min="14085" max="14085" width="8.28515625" style="68" customWidth="1"/>
    <col min="14086" max="14086" width="9" style="68" customWidth="1"/>
    <col min="14087" max="14087" width="8.7109375" style="68" customWidth="1"/>
    <col min="14088" max="14088" width="8.28515625" style="68" customWidth="1"/>
    <col min="14089" max="14089" width="9.42578125" style="68" customWidth="1"/>
    <col min="14090" max="14090" width="8.28515625" style="68" customWidth="1"/>
    <col min="14091" max="14091" width="9.140625" style="68"/>
    <col min="14092" max="14092" width="9.28515625" style="68" customWidth="1"/>
    <col min="14093" max="14093" width="9" style="68" customWidth="1"/>
    <col min="14094" max="14094" width="9.28515625" style="68" customWidth="1"/>
    <col min="14095" max="14095" width="9.7109375" style="68" customWidth="1"/>
    <col min="14096" max="14336" width="9.140625" style="68"/>
    <col min="14337" max="14337" width="9.42578125" style="68" customWidth="1"/>
    <col min="14338" max="14338" width="8.42578125" style="68" customWidth="1"/>
    <col min="14339" max="14339" width="7.85546875" style="68" customWidth="1"/>
    <col min="14340" max="14340" width="8.140625" style="68" customWidth="1"/>
    <col min="14341" max="14341" width="8.28515625" style="68" customWidth="1"/>
    <col min="14342" max="14342" width="9" style="68" customWidth="1"/>
    <col min="14343" max="14343" width="8.7109375" style="68" customWidth="1"/>
    <col min="14344" max="14344" width="8.28515625" style="68" customWidth="1"/>
    <col min="14345" max="14345" width="9.42578125" style="68" customWidth="1"/>
    <col min="14346" max="14346" width="8.28515625" style="68" customWidth="1"/>
    <col min="14347" max="14347" width="9.140625" style="68"/>
    <col min="14348" max="14348" width="9.28515625" style="68" customWidth="1"/>
    <col min="14349" max="14349" width="9" style="68" customWidth="1"/>
    <col min="14350" max="14350" width="9.28515625" style="68" customWidth="1"/>
    <col min="14351" max="14351" width="9.7109375" style="68" customWidth="1"/>
    <col min="14352" max="14592" width="9.140625" style="68"/>
    <col min="14593" max="14593" width="9.42578125" style="68" customWidth="1"/>
    <col min="14594" max="14594" width="8.42578125" style="68" customWidth="1"/>
    <col min="14595" max="14595" width="7.85546875" style="68" customWidth="1"/>
    <col min="14596" max="14596" width="8.140625" style="68" customWidth="1"/>
    <col min="14597" max="14597" width="8.28515625" style="68" customWidth="1"/>
    <col min="14598" max="14598" width="9" style="68" customWidth="1"/>
    <col min="14599" max="14599" width="8.7109375" style="68" customWidth="1"/>
    <col min="14600" max="14600" width="8.28515625" style="68" customWidth="1"/>
    <col min="14601" max="14601" width="9.42578125" style="68" customWidth="1"/>
    <col min="14602" max="14602" width="8.28515625" style="68" customWidth="1"/>
    <col min="14603" max="14603" width="9.140625" style="68"/>
    <col min="14604" max="14604" width="9.28515625" style="68" customWidth="1"/>
    <col min="14605" max="14605" width="9" style="68" customWidth="1"/>
    <col min="14606" max="14606" width="9.28515625" style="68" customWidth="1"/>
    <col min="14607" max="14607" width="9.7109375" style="68" customWidth="1"/>
    <col min="14608" max="14848" width="9.140625" style="68"/>
    <col min="14849" max="14849" width="9.42578125" style="68" customWidth="1"/>
    <col min="14850" max="14850" width="8.42578125" style="68" customWidth="1"/>
    <col min="14851" max="14851" width="7.85546875" style="68" customWidth="1"/>
    <col min="14852" max="14852" width="8.140625" style="68" customWidth="1"/>
    <col min="14853" max="14853" width="8.28515625" style="68" customWidth="1"/>
    <col min="14854" max="14854" width="9" style="68" customWidth="1"/>
    <col min="14855" max="14855" width="8.7109375" style="68" customWidth="1"/>
    <col min="14856" max="14856" width="8.28515625" style="68" customWidth="1"/>
    <col min="14857" max="14857" width="9.42578125" style="68" customWidth="1"/>
    <col min="14858" max="14858" width="8.28515625" style="68" customWidth="1"/>
    <col min="14859" max="14859" width="9.140625" style="68"/>
    <col min="14860" max="14860" width="9.28515625" style="68" customWidth="1"/>
    <col min="14861" max="14861" width="9" style="68" customWidth="1"/>
    <col min="14862" max="14862" width="9.28515625" style="68" customWidth="1"/>
    <col min="14863" max="14863" width="9.7109375" style="68" customWidth="1"/>
    <col min="14864" max="15104" width="9.140625" style="68"/>
    <col min="15105" max="15105" width="9.42578125" style="68" customWidth="1"/>
    <col min="15106" max="15106" width="8.42578125" style="68" customWidth="1"/>
    <col min="15107" max="15107" width="7.85546875" style="68" customWidth="1"/>
    <col min="15108" max="15108" width="8.140625" style="68" customWidth="1"/>
    <col min="15109" max="15109" width="8.28515625" style="68" customWidth="1"/>
    <col min="15110" max="15110" width="9" style="68" customWidth="1"/>
    <col min="15111" max="15111" width="8.7109375" style="68" customWidth="1"/>
    <col min="15112" max="15112" width="8.28515625" style="68" customWidth="1"/>
    <col min="15113" max="15113" width="9.42578125" style="68" customWidth="1"/>
    <col min="15114" max="15114" width="8.28515625" style="68" customWidth="1"/>
    <col min="15115" max="15115" width="9.140625" style="68"/>
    <col min="15116" max="15116" width="9.28515625" style="68" customWidth="1"/>
    <col min="15117" max="15117" width="9" style="68" customWidth="1"/>
    <col min="15118" max="15118" width="9.28515625" style="68" customWidth="1"/>
    <col min="15119" max="15119" width="9.7109375" style="68" customWidth="1"/>
    <col min="15120" max="15360" width="9.140625" style="68"/>
    <col min="15361" max="15361" width="9.42578125" style="68" customWidth="1"/>
    <col min="15362" max="15362" width="8.42578125" style="68" customWidth="1"/>
    <col min="15363" max="15363" width="7.85546875" style="68" customWidth="1"/>
    <col min="15364" max="15364" width="8.140625" style="68" customWidth="1"/>
    <col min="15365" max="15365" width="8.28515625" style="68" customWidth="1"/>
    <col min="15366" max="15366" width="9" style="68" customWidth="1"/>
    <col min="15367" max="15367" width="8.7109375" style="68" customWidth="1"/>
    <col min="15368" max="15368" width="8.28515625" style="68" customWidth="1"/>
    <col min="15369" max="15369" width="9.42578125" style="68" customWidth="1"/>
    <col min="15370" max="15370" width="8.28515625" style="68" customWidth="1"/>
    <col min="15371" max="15371" width="9.140625" style="68"/>
    <col min="15372" max="15372" width="9.28515625" style="68" customWidth="1"/>
    <col min="15373" max="15373" width="9" style="68" customWidth="1"/>
    <col min="15374" max="15374" width="9.28515625" style="68" customWidth="1"/>
    <col min="15375" max="15375" width="9.7109375" style="68" customWidth="1"/>
    <col min="15376" max="15616" width="9.140625" style="68"/>
    <col min="15617" max="15617" width="9.42578125" style="68" customWidth="1"/>
    <col min="15618" max="15618" width="8.42578125" style="68" customWidth="1"/>
    <col min="15619" max="15619" width="7.85546875" style="68" customWidth="1"/>
    <col min="15620" max="15620" width="8.140625" style="68" customWidth="1"/>
    <col min="15621" max="15621" width="8.28515625" style="68" customWidth="1"/>
    <col min="15622" max="15622" width="9" style="68" customWidth="1"/>
    <col min="15623" max="15623" width="8.7109375" style="68" customWidth="1"/>
    <col min="15624" max="15624" width="8.28515625" style="68" customWidth="1"/>
    <col min="15625" max="15625" width="9.42578125" style="68" customWidth="1"/>
    <col min="15626" max="15626" width="8.28515625" style="68" customWidth="1"/>
    <col min="15627" max="15627" width="9.140625" style="68"/>
    <col min="15628" max="15628" width="9.28515625" style="68" customWidth="1"/>
    <col min="15629" max="15629" width="9" style="68" customWidth="1"/>
    <col min="15630" max="15630" width="9.28515625" style="68" customWidth="1"/>
    <col min="15631" max="15631" width="9.7109375" style="68" customWidth="1"/>
    <col min="15632" max="15872" width="9.140625" style="68"/>
    <col min="15873" max="15873" width="9.42578125" style="68" customWidth="1"/>
    <col min="15874" max="15874" width="8.42578125" style="68" customWidth="1"/>
    <col min="15875" max="15875" width="7.85546875" style="68" customWidth="1"/>
    <col min="15876" max="15876" width="8.140625" style="68" customWidth="1"/>
    <col min="15877" max="15877" width="8.28515625" style="68" customWidth="1"/>
    <col min="15878" max="15878" width="9" style="68" customWidth="1"/>
    <col min="15879" max="15879" width="8.7109375" style="68" customWidth="1"/>
    <col min="15880" max="15880" width="8.28515625" style="68" customWidth="1"/>
    <col min="15881" max="15881" width="9.42578125" style="68" customWidth="1"/>
    <col min="15882" max="15882" width="8.28515625" style="68" customWidth="1"/>
    <col min="15883" max="15883" width="9.140625" style="68"/>
    <col min="15884" max="15884" width="9.28515625" style="68" customWidth="1"/>
    <col min="15885" max="15885" width="9" style="68" customWidth="1"/>
    <col min="15886" max="15886" width="9.28515625" style="68" customWidth="1"/>
    <col min="15887" max="15887" width="9.7109375" style="68" customWidth="1"/>
    <col min="15888" max="16128" width="9.140625" style="68"/>
    <col min="16129" max="16129" width="9.42578125" style="68" customWidth="1"/>
    <col min="16130" max="16130" width="8.42578125" style="68" customWidth="1"/>
    <col min="16131" max="16131" width="7.85546875" style="68" customWidth="1"/>
    <col min="16132" max="16132" width="8.140625" style="68" customWidth="1"/>
    <col min="16133" max="16133" width="8.28515625" style="68" customWidth="1"/>
    <col min="16134" max="16134" width="9" style="68" customWidth="1"/>
    <col min="16135" max="16135" width="8.7109375" style="68" customWidth="1"/>
    <col min="16136" max="16136" width="8.28515625" style="68" customWidth="1"/>
    <col min="16137" max="16137" width="9.42578125" style="68" customWidth="1"/>
    <col min="16138" max="16138" width="8.28515625" style="68" customWidth="1"/>
    <col min="16139" max="16139" width="9.140625" style="68"/>
    <col min="16140" max="16140" width="9.28515625" style="68" customWidth="1"/>
    <col min="16141" max="16141" width="9" style="68" customWidth="1"/>
    <col min="16142" max="16142" width="9.28515625" style="68" customWidth="1"/>
    <col min="16143" max="16143" width="9.7109375" style="68" customWidth="1"/>
    <col min="16144" max="16384" width="9.140625" style="68"/>
  </cols>
  <sheetData>
    <row r="1" spans="1:17" ht="14.25">
      <c r="A1" s="139"/>
      <c r="B1" s="62" t="s">
        <v>15</v>
      </c>
      <c r="C1" s="62" t="s">
        <v>15</v>
      </c>
      <c r="D1" s="62" t="s">
        <v>87</v>
      </c>
      <c r="E1" s="62"/>
      <c r="F1" s="62"/>
      <c r="G1" s="62"/>
      <c r="H1" s="62"/>
      <c r="I1" s="62"/>
      <c r="J1" s="62"/>
      <c r="K1" s="62"/>
    </row>
    <row r="2" spans="1:17" ht="14.25">
      <c r="A2" s="139"/>
      <c r="B2" s="62" t="s">
        <v>88</v>
      </c>
      <c r="C2" s="62" t="s">
        <v>88</v>
      </c>
      <c r="D2" s="62" t="s">
        <v>91</v>
      </c>
      <c r="E2" s="62"/>
      <c r="F2" s="62"/>
      <c r="G2" s="62"/>
      <c r="H2" s="62"/>
      <c r="I2" s="62"/>
      <c r="J2" s="62"/>
      <c r="K2" s="62"/>
    </row>
    <row r="3" spans="1:17" ht="15">
      <c r="A3" s="61"/>
      <c r="B3" s="62" t="s">
        <v>13</v>
      </c>
      <c r="C3" s="62" t="s">
        <v>12</v>
      </c>
      <c r="D3" s="62" t="s">
        <v>12</v>
      </c>
      <c r="E3" s="62"/>
      <c r="F3" s="62"/>
      <c r="G3" s="62"/>
      <c r="H3" s="62"/>
      <c r="I3" s="62"/>
      <c r="J3" s="62"/>
      <c r="K3" s="62"/>
      <c r="L3" s="63" t="s">
        <v>71</v>
      </c>
      <c r="M3" s="64" t="s">
        <v>72</v>
      </c>
      <c r="N3" s="65" t="s">
        <v>73</v>
      </c>
      <c r="O3" s="66"/>
      <c r="P3" s="67"/>
    </row>
    <row r="4" spans="1:17" ht="15.75" customHeight="1">
      <c r="A4" s="61" t="s">
        <v>74</v>
      </c>
      <c r="B4" s="140">
        <f>IF($B$1=BMW!$A$4,IF(sum!$B$2=BMW!$C$1,IF(sum!$B$3=BMW!$D$2,BMW!D5,IF($B$1=BMW!$A$4,IF(sum!$B$2=BMW!$C$1,IF(sum!$B$3=BMW!$C$2,BMW!C5,)))),
IF($B$1=BMW!$A$4,IF(sum!$B$2=BMW!$E$1,IF(sum!$B$3=BMW!$D$2,BMW!F5,IF($B$1=BMW!$A$4,IF(sum!$B$2=BMW!$E$1,IF(sum!$B$3=BMW!$E$2,BMW!E5,)))),
IF($B$1=BMW!$A$4,IF(sum!$B$2=BMW!$G$1,IF(sum!$B$3=BMW!$D$2,BMW!H5,IF($B$1=BMW!$A$4,IF(sum!$B$2=BMW!$G$1,IF(sum!$B$3=BMW!$G$2,BMW!G5,)))),
IF($B$1=BMW!$A$4,IF(sum!$B$2=BMW!$I$1,IF(sum!$B$3=BMW!$D$2,BMW!J4,IF($B$1=BMW!$A$4,IF(sum!$B$2=BMW!$I$1,IF(sum!$B$3=BMW!$I$2,BMW!I4,)))),
IF($B$1=BMW!$A$4,IF(sum!$B$2=BMW!$K$1,IF(sum!$B$3=BMW!$D$2,BMW!L4,IF($B$1=BMW!$A$4,IF(sum!$B$2=BMW!$K$1,IF(sum!$B$3=BMW!$K$2,BMW!K4,)))),
IF($B$1=BMW!$A$4,IF(sum!$B$2=BMW!$M$1,IF(sum!$B$3=BMW!$D$2,BMW!N4,IF($B$1=BMW!$A$4,IF(sum!$B$2=BMW!$M$1,IF(sum!$B$3=BMW!$M$2,BMW!M4,)))),
IF($B$1=BMW!$A$4,IF(sum!$B$2=BMW!$O$1,IF(sum!$B$3=BMW!$D$2,BMW!P5,IF($B$1=BMW!$A$4,IF(sum!$B$2=BMW!$O$1,IF(sum!$B$3=BMW!$O$2,BMW!O5,)))),
IF($B$1=BMW!$A$4,IF(sum!$B$2=BMW!$Q$1,IF(sum!$B$3=BMW!$D$2,BMW!R5,IF($B$1=BMW!$A$4,IF(sum!$B$2=BMW!$Q$1,IF(sum!$B$3=BMW!$Q$2,BMW!Q5,)))),
IF($B$1=BMW!$A$4,IF(sum!$B$2=BMW!$S$1,IF(sum!$B$3=BMW!$D$2,BMW!T5,IF($B$1=BMW!$A$4,IF(sum!$B$2=BMW!$S$1,IF(sum!$B$3=BMW!$S$2,BMW!S5,)))),
IF($B$1=BMW!$A$4,IF(sum!$B$2=BMW!$U$1,IF(sum!$B$3=BMW!$D$2,BMW!V4,IF($B$1=BMW!$A$4,IF(sum!$B$2=BMW!$U$1,IF(sum!$B$3=BMW!$U$2,BMW!U4,)))),               IF($B$1=BMW!$A$4,IF(sum!$B$2=BMW!$AA$1,IF(sum!$B$3=BMW!$D$2,BMW!AB4,IF($B$1=BMW!$A$4,IF(sum!$B$2=BMW!$AA$1,IF(sum!$B$3=BMW!$AA$2,BMW!AA4,)))),        IF($B$1=BMW!$A$4,IF(sum!$B$2=BMW!$W$1,IF(sum!$B$3=BMW!$D$2,BMW!X4,IF($B$1=BMW!$A$4,IF(sum!$B$2=BMW!$W$1,IF(sum!$B$3=BMW!$W$2,BMW!W4,)))),IF($B$1=BMW!$A$4,IF(sum!$B$2=BMW!$AC$1,IF(sum!$B$3=BMW!$D$2,BMW!AD4,IF($B$1=BMW!$A$4,IF(sum!$B$2=BMW!$AC$1,IF(sum!$B$3=BMW!$AC$2,BMW!AC4,)))),
IF($B$1=BMW!$A$4,IF(sum!$B$2=BMW!$AE$1,IF(sum!$B$3=BMW!$D$2,BMW!AF4,IF($B$1=BMW!$A$4,IF(sum!$B$2=BMW!$AE$1,IF(sum!$B$3=BMW!$AE$2,BMW!AE4,)))),        IF($B$1=BMW!$A$4,IF(sum!$B$2=BMW!$Y$1,IF(sum!$B$3=BMW!$D$2,BMW!Z4,IF($B$1=BMW!$A$4,IF(sum!$B$2=BMW!$Y$1,IF(sum!$B$3=BMW!$Y$2,BMW!Y4,))))))))))))))))))))))))))))))))))</f>
        <v>300</v>
      </c>
      <c r="C4" s="164">
        <f>SUMPRODUCT((BMW!$A$4:$A$148=$C$1)*(BMW!$B$4:$B$148=$A4)*(BMW!$C$1:$AF$1=$C$2)*(BMW!$C$2:$AF$2=$C$3)*BMW!$C$4:$AF$148)</f>
        <v>0</v>
      </c>
      <c r="D4" s="140"/>
      <c r="E4" s="140"/>
      <c r="F4" s="140"/>
      <c r="G4" s="47"/>
      <c r="H4" s="47"/>
      <c r="I4" s="47"/>
      <c r="J4" s="47"/>
      <c r="K4" s="47"/>
      <c r="L4" s="69">
        <f>(B5+C5+D5+E5+F5+G5+H5+I5+J5+K5)/1000</f>
        <v>0.80100000000000005</v>
      </c>
      <c r="M4" s="70">
        <f>L4+N4</f>
        <v>1.101</v>
      </c>
      <c r="N4" s="71">
        <f>(B4+C4+D4+E4+F4+G4+H4+I4+J4+K4)/1000</f>
        <v>0.3</v>
      </c>
      <c r="O4" s="72" t="s">
        <v>74</v>
      </c>
      <c r="P4" s="73" t="s">
        <v>75</v>
      </c>
    </row>
    <row r="5" spans="1:17" ht="15.75">
      <c r="A5" s="61" t="s">
        <v>16</v>
      </c>
      <c r="B5" s="140">
        <f>IF($B$1=BMW!$A$4,IF(sum!$B$2=BMW!$C$1,IF(sum!$B$3=BMW!$D$2,BMW!D6,IF($B$1=BMW!$A$4,IF(sum!$B$2=BMW!$C$1,IF(sum!$B$3=BMW!$C$2,BMW!C6,)))),
IF($B$1=BMW!$A$4,IF(sum!$B$2=BMW!$E$1,IF(sum!$B$3=BMW!$D$2,BMW!F6,IF($B$1=BMW!$A$4,IF(sum!$B$2=BMW!$E$1,IF(sum!$B$3=BMW!$E$2,BMW!E6,)))),
IF($B$1=BMW!$A$4,IF(sum!$B$2=BMW!$G$1,IF(sum!$B$3=BMW!$D$2,BMW!H6,IF($B$1=BMW!$A$4,IF(sum!$B$2=BMW!$G$1,IF(sum!$B$3=BMW!$G$2,BMW!G6,)))),
IF($B$1=BMW!$A$4,IF(sum!$B$2=BMW!$I$1,IF(sum!$B$3=BMW!$D$2,BMW!J5,IF($B$1=BMW!$A$4,IF(sum!$B$2=BMW!$I$1,IF(sum!$B$3=BMW!$I$2,BMW!I5,)))),
IF($B$1=BMW!$A$4,IF(sum!$B$2=BMW!$K$1,IF(sum!$B$3=BMW!$D$2,BMW!L5,IF($B$1=BMW!$A$4,IF(sum!$B$2=BMW!$K$1,IF(sum!$B$3=BMW!$K$2,BMW!K5,)))),
IF($B$1=BMW!$A$4,IF(sum!$B$2=BMW!$M$1,IF(sum!$B$3=BMW!$D$2,BMW!N5,IF($B$1=BMW!$A$4,IF(sum!$B$2=BMW!$M$1,IF(sum!$B$3=BMW!$M$2,BMW!M5,)))),
IF($B$1=BMW!$A$4,IF(sum!$B$2=BMW!$O$1,IF(sum!$B$3=BMW!$D$2,BMW!P6,IF($B$1=BMW!$A$4,IF(sum!$B$2=BMW!$O$1,IF(sum!$B$3=BMW!$O$2,BMW!O6,)))),
IF($B$1=BMW!$A$4,IF(sum!$B$2=BMW!$Q$1,IF(sum!$B$3=BMW!$D$2,BMW!R6,IF($B$1=BMW!$A$4,IF(sum!$B$2=BMW!$Q$1,IF(sum!$B$3=BMW!$Q$2,BMW!Q6,)))),
IF($B$1=BMW!$A$4,IF(sum!$B$2=BMW!$S$1,IF(sum!$B$3=BMW!$D$2,BMW!T6,IF($B$1=BMW!$A$4,IF(sum!$B$2=BMW!$S$1,IF(sum!$B$3=BMW!$S$2,BMW!S6,)))),
IF($B$1=BMW!$A$4,IF(sum!$B$2=BMW!$U$1,IF(sum!$B$3=BMW!$D$2,BMW!V5,IF($B$1=BMW!$A$4,IF(sum!$B$2=BMW!$U$1,IF(sum!$B$3=BMW!$U$2,BMW!U5,)))),               IF($B$1=BMW!$A$4,IF(sum!$B$2=BMW!$AA$1,IF(sum!$B$3=BMW!$D$2,BMW!AB5,IF($B$1=BMW!$A$4,IF(sum!$B$2=BMW!$AA$1,IF(sum!$B$3=BMW!$AA$2,BMW!AA5,)))),        IF($B$1=BMW!$A$4,IF(sum!$B$2=BMW!$W$1,IF(sum!$B$3=BMW!$D$2,BMW!X5,IF($B$1=BMW!$A$4,IF(sum!$B$2=BMW!$W$1,IF(sum!$B$3=BMW!$W$2,BMW!W5,)))),IF($B$1=BMW!$A$4,IF(sum!$B$2=BMW!$AC$1,IF(sum!$B$3=BMW!$D$2,BMW!AD5,IF($B$1=BMW!$A$4,IF(sum!$B$2=BMW!$AC$1,IF(sum!$B$3=BMW!$AC$2,BMW!AC5,)))),
IF($B$1=BMW!$A$4,IF(sum!$B$2=BMW!$AE$1,IF(sum!$B$3=BMW!$D$2,BMW!AF5,IF($B$1=BMW!$A$4,IF(sum!$B$2=BMW!$AE$1,IF(sum!$B$3=BMW!$AE$2,BMW!AE5,)))),        IF($B$1=BMW!$A$4,IF(sum!$B$2=BMW!$Y$1,IF(sum!$B$3=BMW!$D$2,BMW!Z5,IF($B$1=BMW!$A$4,IF(sum!$B$2=BMW!$Y$1,IF(sum!$B$3=BMW!$Y$2,BMW!Y5,))))))))))))))))))))))))))))))))))</f>
        <v>1</v>
      </c>
      <c r="C5" s="164">
        <f>SUMPRODUCT((BMW!$A$4:$A$148=$C$1)*(BMW!$B$4:$B$148=$A5)*(BMW!$C$1:$AF$1=$C$2)*(BMW!$C$2:$AF$2=$C$3)*BMW!$C$4:$AF$148)</f>
        <v>800</v>
      </c>
      <c r="D5" s="140"/>
      <c r="E5" s="140"/>
      <c r="F5" s="140"/>
      <c r="G5" s="47"/>
      <c r="H5" s="47"/>
      <c r="I5" s="47"/>
      <c r="J5" s="47"/>
      <c r="K5" s="47"/>
      <c r="L5" s="69"/>
      <c r="M5" s="70"/>
      <c r="N5" s="71"/>
      <c r="O5" s="74" t="s">
        <v>76</v>
      </c>
      <c r="P5" s="75"/>
    </row>
    <row r="6" spans="1:17" ht="15.75">
      <c r="A6" s="61" t="s">
        <v>18</v>
      </c>
      <c r="B6" s="140">
        <f>IF($B$1=BMW!$A$4,IF(sum!$B$2=BMW!$C$1,IF(sum!$B$3=BMW!$D$2,BMW!D7,IF($B$1=BMW!$A$4,IF(sum!$B$2=BMW!$C$1,IF(sum!$B$3=BMW!$C$2,BMW!C7,)))),
IF($B$1=BMW!$A$4,IF(sum!$B$2=BMW!$E$1,IF(sum!$B$3=BMW!$D$2,BMW!F7,IF($B$1=BMW!$A$4,IF(sum!$B$2=BMW!$E$1,IF(sum!$B$3=BMW!$E$2,BMW!E7,)))),
IF($B$1=BMW!$A$4,IF(sum!$B$2=BMW!$G$1,IF(sum!$B$3=BMW!$D$2,BMW!H7,IF($B$1=BMW!$A$4,IF(sum!$B$2=BMW!$G$1,IF(sum!$B$3=BMW!$G$2,BMW!G7,)))),
IF($B$1=BMW!$A$4,IF(sum!$B$2=BMW!$I$1,IF(sum!$B$3=BMW!$D$2,BMW!J6,IF($B$1=BMW!$A$4,IF(sum!$B$2=BMW!$I$1,IF(sum!$B$3=BMW!$I$2,BMW!I6,)))),
IF($B$1=BMW!$A$4,IF(sum!$B$2=BMW!$K$1,IF(sum!$B$3=BMW!$D$2,BMW!L6,IF($B$1=BMW!$A$4,IF(sum!$B$2=BMW!$K$1,IF(sum!$B$3=BMW!$K$2,BMW!K6,)))),
IF($B$1=BMW!$A$4,IF(sum!$B$2=BMW!$M$1,IF(sum!$B$3=BMW!$D$2,BMW!N6,IF($B$1=BMW!$A$4,IF(sum!$B$2=BMW!$M$1,IF(sum!$B$3=BMW!$M$2,BMW!M6,)))),
IF($B$1=BMW!$A$4,IF(sum!$B$2=BMW!$O$1,IF(sum!$B$3=BMW!$D$2,BMW!P7,IF($B$1=BMW!$A$4,IF(sum!$B$2=BMW!$O$1,IF(sum!$B$3=BMW!$O$2,BMW!O7,)))),
IF($B$1=BMW!$A$4,IF(sum!$B$2=BMW!$Q$1,IF(sum!$B$3=BMW!$D$2,BMW!R7,IF($B$1=BMW!$A$4,IF(sum!$B$2=BMW!$Q$1,IF(sum!$B$3=BMW!$Q$2,BMW!Q7,)))),
IF($B$1=BMW!$A$4,IF(sum!$B$2=BMW!$S$1,IF(sum!$B$3=BMW!$D$2,BMW!T7,IF($B$1=BMW!$A$4,IF(sum!$B$2=BMW!$S$1,IF(sum!$B$3=BMW!$S$2,BMW!S7,)))),
IF($B$1=BMW!$A$4,IF(sum!$B$2=BMW!$U$1,IF(sum!$B$3=BMW!$D$2,BMW!V6,IF($B$1=BMW!$A$4,IF(sum!$B$2=BMW!$U$1,IF(sum!$B$3=BMW!$U$2,BMW!U6,)))),               IF($B$1=BMW!$A$4,IF(sum!$B$2=BMW!$AA$1,IF(sum!$B$3=BMW!$D$2,BMW!AB6,IF($B$1=BMW!$A$4,IF(sum!$B$2=BMW!$AA$1,IF(sum!$B$3=BMW!$AA$2,BMW!AA6,)))),        IF($B$1=BMW!$A$4,IF(sum!$B$2=BMW!$W$1,IF(sum!$B$3=BMW!$D$2,BMW!X6,IF($B$1=BMW!$A$4,IF(sum!$B$2=BMW!$W$1,IF(sum!$B$3=BMW!$W$2,BMW!W6,)))),IF($B$1=BMW!$A$4,IF(sum!$B$2=BMW!$AC$1,IF(sum!$B$3=BMW!$D$2,BMW!AD6,IF($B$1=BMW!$A$4,IF(sum!$B$2=BMW!$AC$1,IF(sum!$B$3=BMW!$AC$2,BMW!AC6,)))),
IF($B$1=BMW!$A$4,IF(sum!$B$2=BMW!$AE$1,IF(sum!$B$3=BMW!$D$2,BMW!AF6,IF($B$1=BMW!$A$4,IF(sum!$B$2=BMW!$AE$1,IF(sum!$B$3=BMW!$AE$2,BMW!AE6,)))),        IF($B$1=BMW!$A$4,IF(sum!$B$2=BMW!$Y$1,IF(sum!$B$3=BMW!$D$2,BMW!Z6,IF($B$1=BMW!$A$4,IF(sum!$B$2=BMW!$Y$1,IF(sum!$B$3=BMW!$Y$2,BMW!Y6,))))))))))))))))))))))))))))))))))</f>
        <v>160</v>
      </c>
      <c r="C6" s="164">
        <f>SUMPRODUCT((BMW!$A$4:$A$148=$C$1)*(BMW!$B$4:$B$148=$A6)*(BMW!$C$1:$AF$1=$C$2)*(BMW!$C$2:$AF$2=$C$3)*BMW!$C$4:$AF$148)</f>
        <v>7</v>
      </c>
      <c r="D6" s="140"/>
      <c r="E6" s="140"/>
      <c r="F6" s="140"/>
      <c r="G6" s="17"/>
      <c r="H6" s="17"/>
      <c r="I6" s="47"/>
      <c r="J6" s="47"/>
      <c r="K6" s="47"/>
      <c r="L6" s="76"/>
      <c r="M6" s="77">
        <f>B6+C6+D6+E6+F6+G6+H6+I6+J6+K6</f>
        <v>167</v>
      </c>
      <c r="N6" s="78">
        <f>B6+C6+D6+E6+F6+G6+H6+I6+J6+K6</f>
        <v>167</v>
      </c>
      <c r="O6" s="79" t="s">
        <v>77</v>
      </c>
      <c r="P6" s="80" t="s">
        <v>78</v>
      </c>
    </row>
    <row r="7" spans="1:17" ht="15.75">
      <c r="A7" s="61" t="s">
        <v>19</v>
      </c>
      <c r="B7" s="140">
        <f>IF($B$1=BMW!$A$4,IF(sum!$B$2=BMW!$C$1,IF(sum!$B$3=BMW!$D$2,BMW!D8,IF($B$1=BMW!$A$4,IF(sum!$B$2=BMW!$C$1,IF(sum!$B$3=BMW!$C$2,BMW!C8,)))),
IF($B$1=BMW!$A$4,IF(sum!$B$2=BMW!$E$1,IF(sum!$B$3=BMW!$D$2,BMW!F8,IF($B$1=BMW!$A$4,IF(sum!$B$2=BMW!$E$1,IF(sum!$B$3=BMW!$E$2,BMW!E8,)))),
IF($B$1=BMW!$A$4,IF(sum!$B$2=BMW!$G$1,IF(sum!$B$3=BMW!$D$2,BMW!H8,IF($B$1=BMW!$A$4,IF(sum!$B$2=BMW!$G$1,IF(sum!$B$3=BMW!$G$2,BMW!G8,)))),
IF($B$1=BMW!$A$4,IF(sum!$B$2=BMW!$I$1,IF(sum!$B$3=BMW!$D$2,BMW!J7,IF($B$1=BMW!$A$4,IF(sum!$B$2=BMW!$I$1,IF(sum!$B$3=BMW!$I$2,BMW!I7,)))),
IF($B$1=BMW!$A$4,IF(sum!$B$2=BMW!$K$1,IF(sum!$B$3=BMW!$D$2,BMW!L7,IF($B$1=BMW!$A$4,IF(sum!$B$2=BMW!$K$1,IF(sum!$B$3=BMW!$K$2,BMW!K7,)))),
IF($B$1=BMW!$A$4,IF(sum!$B$2=BMW!$M$1,IF(sum!$B$3=BMW!$D$2,BMW!N7,IF($B$1=BMW!$A$4,IF(sum!$B$2=BMW!$M$1,IF(sum!$B$3=BMW!$M$2,BMW!M7,)))),
IF($B$1=BMW!$A$4,IF(sum!$B$2=BMW!$O$1,IF(sum!$B$3=BMW!$D$2,BMW!P8,IF($B$1=BMW!$A$4,IF(sum!$B$2=BMW!$O$1,IF(sum!$B$3=BMW!$O$2,BMW!O8,)))),
IF($B$1=BMW!$A$4,IF(sum!$B$2=BMW!$Q$1,IF(sum!$B$3=BMW!$D$2,BMW!R8,IF($B$1=BMW!$A$4,IF(sum!$B$2=BMW!$Q$1,IF(sum!$B$3=BMW!$Q$2,BMW!Q8,)))),
IF($B$1=BMW!$A$4,IF(sum!$B$2=BMW!$S$1,IF(sum!$B$3=BMW!$D$2,BMW!T8,IF($B$1=BMW!$A$4,IF(sum!$B$2=BMW!$S$1,IF(sum!$B$3=BMW!$S$2,BMW!S8,)))),
IF($B$1=BMW!$A$4,IF(sum!$B$2=BMW!$U$1,IF(sum!$B$3=BMW!$D$2,BMW!V7,IF($B$1=BMW!$A$4,IF(sum!$B$2=BMW!$U$1,IF(sum!$B$3=BMW!$U$2,BMW!U7,)))),               IF($B$1=BMW!$A$4,IF(sum!$B$2=BMW!$AA$1,IF(sum!$B$3=BMW!$D$2,BMW!AB7,IF($B$1=BMW!$A$4,IF(sum!$B$2=BMW!$AA$1,IF(sum!$B$3=BMW!$AA$2,BMW!AA7,)))),        IF($B$1=BMW!$A$4,IF(sum!$B$2=BMW!$W$1,IF(sum!$B$3=BMW!$D$2,BMW!X7,IF($B$1=BMW!$A$4,IF(sum!$B$2=BMW!$W$1,IF(sum!$B$3=BMW!$W$2,BMW!W7,)))),IF($B$1=BMW!$A$4,IF(sum!$B$2=BMW!$AC$1,IF(sum!$B$3=BMW!$D$2,BMW!AD7,IF($B$1=BMW!$A$4,IF(sum!$B$2=BMW!$AC$1,IF(sum!$B$3=BMW!$AC$2,BMW!AC7,)))),
IF($B$1=BMW!$A$4,IF(sum!$B$2=BMW!$AE$1,IF(sum!$B$3=BMW!$D$2,BMW!AF7,IF($B$1=BMW!$A$4,IF(sum!$B$2=BMW!$AE$1,IF(sum!$B$3=BMW!$AE$2,BMW!AE7,)))),        IF($B$1=BMW!$A$4,IF(sum!$B$2=BMW!$Y$1,IF(sum!$B$3=BMW!$D$2,BMW!Z7,IF($B$1=BMW!$A$4,IF(sum!$B$2=BMW!$Y$1,IF(sum!$B$3=BMW!$Y$2,BMW!Y7,))))))))))))))))))))))))))))))))))</f>
        <v>180</v>
      </c>
      <c r="C7" s="164">
        <f>SUMPRODUCT((BMW!$A$4:$A$148=$C$1)*(BMW!$B$4:$B$148=$A7)*(BMW!$C$1:$AF$1=$C$2)*(BMW!$C$2:$AF$2=$C$3)*BMW!$C$4:$AF$148)</f>
        <v>150</v>
      </c>
      <c r="D7" s="140"/>
      <c r="E7" s="140"/>
      <c r="F7" s="140"/>
      <c r="G7" s="17"/>
      <c r="H7" s="17"/>
      <c r="I7" s="47"/>
      <c r="J7" s="47"/>
      <c r="K7" s="47"/>
      <c r="L7" s="69">
        <f>L4/2</f>
        <v>0.40050000000000002</v>
      </c>
      <c r="M7" s="70">
        <f>L7+N7</f>
        <v>0.73050000000000004</v>
      </c>
      <c r="N7" s="81">
        <f>(B7+C7+D7+E7+F7+G7+H7+I7+J7+K7)/1000</f>
        <v>0.33</v>
      </c>
      <c r="O7" s="82" t="s">
        <v>79</v>
      </c>
      <c r="P7" s="61" t="s">
        <v>80</v>
      </c>
    </row>
    <row r="8" spans="1:17" ht="15.75">
      <c r="A8" s="83" t="s">
        <v>81</v>
      </c>
      <c r="B8" s="140">
        <f>IF($B$1=BMW!$A$4,IF(sum!$B$2=BMW!$C$1,IF(sum!$B$3=BMW!$D$2,BMW!D9,IF($B$1=BMW!$A$4,IF(sum!$B$2=BMW!$C$1,IF(sum!$B$3=BMW!$C$2,BMW!C9,)))),
IF($B$1=BMW!$A$4,IF(sum!$B$2=BMW!$E$1,IF(sum!$B$3=BMW!$D$2,BMW!F9,IF($B$1=BMW!$A$4,IF(sum!$B$2=BMW!$E$1,IF(sum!$B$3=BMW!$E$2,BMW!E9,)))),
IF($B$1=BMW!$A$4,IF(sum!$B$2=BMW!$G$1,IF(sum!$B$3=BMW!$D$2,BMW!H9,IF($B$1=BMW!$A$4,IF(sum!$B$2=BMW!$G$1,IF(sum!$B$3=BMW!$G$2,BMW!G9,)))),
IF($B$1=BMW!$A$4,IF(sum!$B$2=BMW!$I$1,IF(sum!$B$3=BMW!$D$2,BMW!J8,IF($B$1=BMW!$A$4,IF(sum!$B$2=BMW!$I$1,IF(sum!$B$3=BMW!$I$2,BMW!I8,)))),
IF($B$1=BMW!$A$4,IF(sum!$B$2=BMW!$K$1,IF(sum!$B$3=BMW!$D$2,BMW!L8,IF($B$1=BMW!$A$4,IF(sum!$B$2=BMW!$K$1,IF(sum!$B$3=BMW!$K$2,BMW!K8,)))),
IF($B$1=BMW!$A$4,IF(sum!$B$2=BMW!$M$1,IF(sum!$B$3=BMW!$D$2,BMW!N8,IF($B$1=BMW!$A$4,IF(sum!$B$2=BMW!$M$1,IF(sum!$B$3=BMW!$M$2,BMW!M8,)))),
IF($B$1=BMW!$A$4,IF(sum!$B$2=BMW!$O$1,IF(sum!$B$3=BMW!$D$2,BMW!P9,IF($B$1=BMW!$A$4,IF(sum!$B$2=BMW!$O$1,IF(sum!$B$3=BMW!$O$2,BMW!O9,)))),
IF($B$1=BMW!$A$4,IF(sum!$B$2=BMW!$Q$1,IF(sum!$B$3=BMW!$D$2,BMW!R9,IF($B$1=BMW!$A$4,IF(sum!$B$2=BMW!$Q$1,IF(sum!$B$3=BMW!$Q$2,BMW!Q9,)))),
IF($B$1=BMW!$A$4,IF(sum!$B$2=BMW!$S$1,IF(sum!$B$3=BMW!$D$2,BMW!T9,IF($B$1=BMW!$A$4,IF(sum!$B$2=BMW!$S$1,IF(sum!$B$3=BMW!$S$2,BMW!S9,)))),
IF($B$1=BMW!$A$4,IF(sum!$B$2=BMW!$U$1,IF(sum!$B$3=BMW!$D$2,BMW!V8,IF($B$1=BMW!$A$4,IF(sum!$B$2=BMW!$U$1,IF(sum!$B$3=BMW!$U$2,BMW!U8,)))),               IF($B$1=BMW!$A$4,IF(sum!$B$2=BMW!$AA$1,IF(sum!$B$3=BMW!$D$2,BMW!AB8,IF($B$1=BMW!$A$4,IF(sum!$B$2=BMW!$AA$1,IF(sum!$B$3=BMW!$AA$2,BMW!AA8,)))),        IF($B$1=BMW!$A$4,IF(sum!$B$2=BMW!$W$1,IF(sum!$B$3=BMW!$D$2,BMW!X8,IF($B$1=BMW!$A$4,IF(sum!$B$2=BMW!$W$1,IF(sum!$B$3=BMW!$W$2,BMW!W8,)))),IF($B$1=BMW!$A$4,IF(sum!$B$2=BMW!$AC$1,IF(sum!$B$3=BMW!$D$2,BMW!AD8,IF($B$1=BMW!$A$4,IF(sum!$B$2=BMW!$AC$1,IF(sum!$B$3=BMW!$AC$2,BMW!AC8,)))),
IF($B$1=BMW!$A$4,IF(sum!$B$2=BMW!$AE$1,IF(sum!$B$3=BMW!$D$2,BMW!AF8,IF($B$1=BMW!$A$4,IF(sum!$B$2=BMW!$AE$1,IF(sum!$B$3=BMW!$AE$2,BMW!AE8,)))),        IF($B$1=BMW!$A$4,IF(sum!$B$2=BMW!$Y$1,IF(sum!$B$3=BMW!$D$2,BMW!Z8,IF($B$1=BMW!$A$4,IF(sum!$B$2=BMW!$Y$1,IF(sum!$B$3=BMW!$Y$2,BMW!Y8,))))))))))))))))))))))))))))))))))</f>
        <v>700</v>
      </c>
      <c r="C8" s="164">
        <f>SUMPRODUCT((BMW!$A$4:$A$148=$C$1)*(BMW!$B$4:$B$148=$A8)*(BMW!$C$1:$AF$1=$C$2)*(BMW!$C$2:$AF$2=$C$3)*BMW!$C$4:$AF$148)</f>
        <v>180</v>
      </c>
      <c r="D8" s="140"/>
      <c r="E8" s="140"/>
      <c r="F8" s="140"/>
      <c r="G8" s="84"/>
      <c r="H8" s="84"/>
      <c r="I8" s="84"/>
      <c r="J8" s="84"/>
      <c r="K8" s="84"/>
      <c r="L8" s="76"/>
      <c r="M8" s="70">
        <f>(B8+C8+D8+E8+F8+G8+H8+I8+J8+K8)/1000</f>
        <v>0.88</v>
      </c>
      <c r="N8" s="85">
        <f>(B8+C8+D8+E8+F8+G8+H8+I8+J8+K8)/1000</f>
        <v>0.88</v>
      </c>
      <c r="O8" s="86" t="s">
        <v>81</v>
      </c>
      <c r="P8" s="73" t="s">
        <v>82</v>
      </c>
      <c r="Q8" s="68" t="s">
        <v>86</v>
      </c>
    </row>
    <row r="11" spans="1:17" ht="15.75">
      <c r="A11" s="88" t="s">
        <v>75</v>
      </c>
      <c r="B11" s="89"/>
      <c r="C11" s="89"/>
      <c r="D11" s="89"/>
      <c r="E11" s="89"/>
      <c r="F11" s="89"/>
      <c r="G11" s="89"/>
      <c r="H11" s="89"/>
      <c r="I11" s="90"/>
      <c r="J11" s="90"/>
      <c r="K11" s="90"/>
      <c r="L11" s="90"/>
      <c r="M11" s="90"/>
      <c r="N11" s="90"/>
      <c r="O11" s="91">
        <f>SUM(B11:N11)</f>
        <v>0</v>
      </c>
      <c r="P11" s="92" t="s">
        <v>75</v>
      </c>
    </row>
    <row r="12" spans="1:17" ht="15">
      <c r="A12" s="93" t="s">
        <v>83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P12" s="96"/>
    </row>
    <row r="13" spans="1:17" ht="15">
      <c r="A13" s="97" t="s">
        <v>84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5"/>
      <c r="P13" s="96"/>
    </row>
    <row r="14" spans="1:17" ht="15.75">
      <c r="A14" s="98" t="s">
        <v>80</v>
      </c>
      <c r="B14" s="89"/>
      <c r="C14" s="89"/>
      <c r="D14" s="89"/>
      <c r="E14" s="89"/>
      <c r="F14" s="89"/>
      <c r="G14" s="89"/>
      <c r="H14" s="89"/>
      <c r="I14" s="90"/>
      <c r="J14" s="90"/>
      <c r="K14" s="90"/>
      <c r="L14" s="90"/>
      <c r="M14" s="90"/>
      <c r="N14" s="90"/>
      <c r="O14" s="91">
        <f>SUM(B14:N14)</f>
        <v>0</v>
      </c>
      <c r="P14" s="99" t="s">
        <v>80</v>
      </c>
    </row>
    <row r="15" spans="1:17" ht="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O15" s="100"/>
    </row>
    <row r="16" spans="1:17" ht="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O16" s="100"/>
    </row>
    <row r="17" spans="1:16" ht="15.75">
      <c r="A17" s="101" t="s">
        <v>75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91">
        <f>SUM(B17:N17)</f>
        <v>0</v>
      </c>
      <c r="P17" s="103" t="s">
        <v>75</v>
      </c>
    </row>
    <row r="18" spans="1:16" ht="15.75">
      <c r="A18" s="96" t="s">
        <v>85</v>
      </c>
      <c r="B18" s="104"/>
      <c r="C18" s="10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0"/>
      <c r="P18" s="96"/>
    </row>
    <row r="19" spans="1:16" ht="15.75">
      <c r="A19" s="106" t="s">
        <v>78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>
        <f>SUM(B19:N19)</f>
        <v>0</v>
      </c>
      <c r="P19" s="106" t="s">
        <v>78</v>
      </c>
    </row>
    <row r="20" spans="1:16" ht="15.75">
      <c r="A20" s="109" t="s">
        <v>80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91">
        <f>SUM(B20:N20)</f>
        <v>0</v>
      </c>
      <c r="P20" s="106" t="s">
        <v>80</v>
      </c>
    </row>
    <row r="21" spans="1:16" ht="15.75">
      <c r="A21" s="101" t="s">
        <v>82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91">
        <f>SUM(B21:N21)</f>
        <v>0</v>
      </c>
      <c r="P21" s="103" t="s">
        <v>82</v>
      </c>
    </row>
    <row r="23" spans="1:16">
      <c r="A23" s="2" t="s">
        <v>72</v>
      </c>
      <c r="O23" s="2"/>
      <c r="P23" s="2"/>
    </row>
    <row r="24" spans="1:16" ht="15.7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  <c r="O24" s="112">
        <f>SUM(A24:N24)</f>
        <v>0</v>
      </c>
      <c r="P24" s="73" t="s">
        <v>75</v>
      </c>
    </row>
    <row r="25" spans="1:16" ht="15.7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1"/>
      <c r="O25" s="112"/>
      <c r="P25" s="75"/>
    </row>
    <row r="26" spans="1:16" ht="15.75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4"/>
      <c r="O26" s="115">
        <f>SUM(A26:N26)</f>
        <v>0</v>
      </c>
      <c r="P26" s="80" t="s">
        <v>78</v>
      </c>
    </row>
    <row r="27" spans="1:16" ht="15.7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1"/>
      <c r="O27" s="112">
        <f>SUM(A27:N27)</f>
        <v>0</v>
      </c>
      <c r="P27" s="61" t="s">
        <v>80</v>
      </c>
    </row>
    <row r="28" spans="1:16" ht="15.7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1"/>
      <c r="O28" s="112">
        <f>SUM(A28:N28)</f>
        <v>0</v>
      </c>
      <c r="P28" s="73" t="s">
        <v>82</v>
      </c>
    </row>
  </sheetData>
  <dataValidations count="3">
    <dataValidation type="list" allowBlank="1" showInputMessage="1" showErrorMessage="1" sqref="B1:K1">
      <formula1>КУЗОВ</formula1>
    </dataValidation>
    <dataValidation type="list" allowBlank="1" showInputMessage="1" showErrorMessage="1" sqref="B2:K2">
      <formula1>ДЕТАЛЬ</formula1>
    </dataValidation>
    <dataValidation type="list" allowBlank="1" showInputMessage="1" showErrorMessage="1" sqref="B3:K3">
      <formula1>СтНов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>
      <selection activeCell="F32" sqref="F32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AE38"/>
  <sheetViews>
    <sheetView workbookViewId="0">
      <selection activeCell="B13" sqref="B13"/>
    </sheetView>
  </sheetViews>
  <sheetFormatPr defaultRowHeight="15"/>
  <cols>
    <col min="1" max="1" width="32.5703125" style="121" bestFit="1" customWidth="1"/>
    <col min="2" max="2" width="24.85546875" style="118" bestFit="1" customWidth="1"/>
    <col min="3" max="3" width="15" style="120" bestFit="1" customWidth="1"/>
  </cols>
  <sheetData>
    <row r="1" spans="1:4">
      <c r="A1" s="121" t="s">
        <v>87</v>
      </c>
      <c r="B1" s="118" t="s">
        <v>97</v>
      </c>
      <c r="C1" s="119" t="s">
        <v>12</v>
      </c>
    </row>
    <row r="2" spans="1:4" ht="15" customHeight="1">
      <c r="A2" s="117" t="s">
        <v>15</v>
      </c>
      <c r="B2" s="118" t="s">
        <v>88</v>
      </c>
      <c r="C2" s="119" t="s">
        <v>13</v>
      </c>
    </row>
    <row r="3" spans="1:4">
      <c r="A3" s="117" t="s">
        <v>20</v>
      </c>
      <c r="B3" s="118" t="s">
        <v>89</v>
      </c>
    </row>
    <row r="4" spans="1:4" ht="15" customHeight="1">
      <c r="A4" s="117" t="s">
        <v>21</v>
      </c>
      <c r="B4" s="118" t="s">
        <v>90</v>
      </c>
    </row>
    <row r="5" spans="1:4" ht="15" customHeight="1">
      <c r="A5" s="117" t="s">
        <v>22</v>
      </c>
      <c r="B5" s="118" t="s">
        <v>91</v>
      </c>
    </row>
    <row r="6" spans="1:4" ht="15" customHeight="1">
      <c r="A6" s="117" t="s">
        <v>24</v>
      </c>
      <c r="B6" s="118" t="s">
        <v>92</v>
      </c>
    </row>
    <row r="7" spans="1:4" ht="15" customHeight="1">
      <c r="A7" s="117" t="s">
        <v>25</v>
      </c>
      <c r="B7" s="118" t="s">
        <v>93</v>
      </c>
    </row>
    <row r="8" spans="1:4" ht="15" customHeight="1">
      <c r="A8" s="117" t="s">
        <v>26</v>
      </c>
      <c r="B8" s="118" t="s">
        <v>94</v>
      </c>
    </row>
    <row r="9" spans="1:4" ht="15" customHeight="1">
      <c r="A9" s="117" t="s">
        <v>27</v>
      </c>
      <c r="B9" s="118" t="s">
        <v>49</v>
      </c>
    </row>
    <row r="10" spans="1:4" ht="15" customHeight="1">
      <c r="A10" s="117" t="s">
        <v>28</v>
      </c>
      <c r="B10" s="118" t="s">
        <v>95</v>
      </c>
    </row>
    <row r="11" spans="1:4" ht="15" customHeight="1">
      <c r="A11" s="117" t="s">
        <v>29</v>
      </c>
      <c r="B11" s="118" t="s">
        <v>96</v>
      </c>
    </row>
    <row r="12" spans="1:4" ht="15" customHeight="1">
      <c r="A12" s="117" t="s">
        <v>30</v>
      </c>
      <c r="B12" s="118" t="s">
        <v>9</v>
      </c>
    </row>
    <row r="13" spans="1:4" ht="15" customHeight="1">
      <c r="A13" s="117" t="s">
        <v>31</v>
      </c>
      <c r="B13" s="118" t="s">
        <v>52</v>
      </c>
    </row>
    <row r="14" spans="1:4" ht="15" customHeight="1">
      <c r="A14" s="117" t="s">
        <v>32</v>
      </c>
      <c r="B14" s="118" t="s">
        <v>10</v>
      </c>
    </row>
    <row r="15" spans="1:4" ht="15" customHeight="1">
      <c r="A15" s="117" t="s">
        <v>33</v>
      </c>
      <c r="B15" s="118" t="s">
        <v>11</v>
      </c>
    </row>
    <row r="16" spans="1:4" ht="15" customHeight="1">
      <c r="A16" s="117" t="s">
        <v>34</v>
      </c>
      <c r="B16" s="124" t="s">
        <v>53</v>
      </c>
      <c r="C16" s="124"/>
      <c r="D16" s="125"/>
    </row>
    <row r="17" spans="1:31" ht="15" customHeight="1">
      <c r="A17" s="117" t="s">
        <v>35</v>
      </c>
      <c r="B17" s="118" t="s">
        <v>54</v>
      </c>
    </row>
    <row r="18" spans="1:31" ht="15" customHeight="1">
      <c r="A18" s="117" t="s">
        <v>36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60"/>
      <c r="S18" s="160"/>
      <c r="T18" s="159"/>
      <c r="U18" s="159"/>
      <c r="V18" s="158"/>
      <c r="W18" s="158"/>
      <c r="X18" s="122"/>
      <c r="Y18" s="160"/>
      <c r="Z18" s="160"/>
      <c r="AA18" s="123"/>
      <c r="AB18" s="158"/>
      <c r="AC18" s="158"/>
      <c r="AD18" s="116"/>
      <c r="AE18" s="116"/>
    </row>
    <row r="19" spans="1:31" ht="15" customHeight="1">
      <c r="A19" s="117" t="s">
        <v>37</v>
      </c>
    </row>
    <row r="20" spans="1:31" ht="15" customHeight="1">
      <c r="A20" s="117" t="s">
        <v>38</v>
      </c>
    </row>
    <row r="21" spans="1:31" ht="15" customHeight="1">
      <c r="A21" s="117" t="s">
        <v>39</v>
      </c>
    </row>
    <row r="22" spans="1:31" ht="15" customHeight="1">
      <c r="A22" s="117" t="s">
        <v>40</v>
      </c>
    </row>
    <row r="23" spans="1:31" ht="15" customHeight="1">
      <c r="A23" s="117" t="s">
        <v>41</v>
      </c>
    </row>
    <row r="24" spans="1:31" ht="15" customHeight="1">
      <c r="A24" s="117" t="s">
        <v>42</v>
      </c>
    </row>
    <row r="25" spans="1:31" ht="15" customHeight="1">
      <c r="A25" s="117" t="s">
        <v>43</v>
      </c>
    </row>
    <row r="26" spans="1:31" ht="15" customHeight="1">
      <c r="A26" s="117" t="s">
        <v>44</v>
      </c>
    </row>
    <row r="27" spans="1:31" ht="15" customHeight="1">
      <c r="A27" s="117" t="s">
        <v>45</v>
      </c>
    </row>
    <row r="28" spans="1:31" ht="15" customHeight="1">
      <c r="A28" s="117" t="s">
        <v>46</v>
      </c>
    </row>
    <row r="29" spans="1:31" ht="15" customHeight="1">
      <c r="A29" s="117" t="s">
        <v>47</v>
      </c>
    </row>
    <row r="30" spans="1:31" ht="15" customHeight="1">
      <c r="A30" s="117" t="s">
        <v>48</v>
      </c>
    </row>
    <row r="31" spans="1:31">
      <c r="A31" s="121" t="s">
        <v>57</v>
      </c>
    </row>
    <row r="32" spans="1:31" ht="15" customHeight="1">
      <c r="A32" s="121" t="s">
        <v>61</v>
      </c>
    </row>
    <row r="33" spans="1:1">
      <c r="A33" s="121" t="s">
        <v>58</v>
      </c>
    </row>
    <row r="34" spans="1:1">
      <c r="A34" s="121" t="s">
        <v>59</v>
      </c>
    </row>
    <row r="35" spans="1:1">
      <c r="A35" s="121" t="s">
        <v>60</v>
      </c>
    </row>
    <row r="36" spans="1:1" ht="15" customHeight="1">
      <c r="A36" s="121" t="s">
        <v>64</v>
      </c>
    </row>
    <row r="37" spans="1:1">
      <c r="A37" s="121" t="s">
        <v>62</v>
      </c>
    </row>
    <row r="38" spans="1:1">
      <c r="A38" s="121" t="s">
        <v>63</v>
      </c>
    </row>
  </sheetData>
  <mergeCells count="13">
    <mergeCell ref="L18:M18"/>
    <mergeCell ref="B18:C18"/>
    <mergeCell ref="D18:E18"/>
    <mergeCell ref="F18:G18"/>
    <mergeCell ref="H18:I18"/>
    <mergeCell ref="J18:K18"/>
    <mergeCell ref="AB18:AC18"/>
    <mergeCell ref="N18:O18"/>
    <mergeCell ref="P18:Q18"/>
    <mergeCell ref="R18:S18"/>
    <mergeCell ref="T18:U18"/>
    <mergeCell ref="V18:W18"/>
    <mergeCell ref="Y18:Z1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BMW</vt:lpstr>
      <vt:lpstr>LandRover</vt:lpstr>
      <vt:lpstr>sum</vt:lpstr>
      <vt:lpstr>Лист1</vt:lpstr>
      <vt:lpstr>Списки</vt:lpstr>
      <vt:lpstr>ДЕТАЛЬ</vt:lpstr>
      <vt:lpstr>КУЗОВ</vt:lpstr>
      <vt:lpstr>СтНов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2014-05-31T20:21:53Z</dcterms:modified>
</cp:coreProperties>
</file>