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45" windowWidth="11895" windowHeight="10035" activeTab="1"/>
  </bookViews>
  <sheets>
    <sheet name="TECHNICAL PROPOSALS" sheetId="1" r:id="rId1"/>
    <sheet name="COMMERCIAL PROPOSALS" sheetId="13" r:id="rId2"/>
    <sheet name="FINANCE" sheetId="17" r:id="rId3"/>
  </sheets>
  <calcPr calcId="125725"/>
</workbook>
</file>

<file path=xl/calcChain.xml><?xml version="1.0" encoding="utf-8"?>
<calcChain xmlns="http://schemas.openxmlformats.org/spreadsheetml/2006/main">
  <c r="B16" i="13"/>
  <c r="B17"/>
  <c r="B18"/>
  <c r="B19"/>
  <c r="B20"/>
  <c r="B21"/>
  <c r="B22"/>
  <c r="B23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D16"/>
  <c r="D17"/>
  <c r="D18"/>
  <c r="D19"/>
  <c r="D20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B15" s="1"/>
  <c r="C5" a="1"/>
  <c r="C5"/>
  <c r="AB8" i="1"/>
  <c r="AB9"/>
  <c r="AA6"/>
  <c r="AA7"/>
  <c r="AA8"/>
  <c r="AA9"/>
  <c r="AA10"/>
  <c r="AA5"/>
  <c r="P6"/>
  <c r="AB6"/>
  <c r="P7"/>
  <c r="AB7"/>
  <c r="P8"/>
  <c r="P9"/>
  <c r="P10"/>
  <c r="AB10"/>
  <c r="P5"/>
  <c r="AB5"/>
  <c r="B5" i="13" l="1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B14"/>
  <c r="E14"/>
  <c r="F14"/>
  <c r="G14"/>
  <c r="H14"/>
  <c r="I14"/>
  <c r="J14"/>
  <c r="K14"/>
  <c r="L14"/>
  <c r="M14"/>
  <c r="N14"/>
  <c r="O14"/>
  <c r="B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B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B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B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B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B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B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B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D5"/>
  <c r="D8"/>
  <c r="D7"/>
  <c r="D6"/>
  <c r="D15"/>
  <c r="D14"/>
  <c r="D13"/>
  <c r="D12"/>
  <c r="D11"/>
  <c r="D10"/>
  <c r="D9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AD14"/>
  <c r="AC14"/>
  <c r="AB14"/>
  <c r="AA14"/>
  <c r="Z14"/>
  <c r="Y14"/>
  <c r="X14"/>
  <c r="W14"/>
  <c r="V14"/>
  <c r="U14"/>
  <c r="T14"/>
  <c r="S14"/>
  <c r="R14"/>
  <c r="Q14"/>
  <c r="P14"/>
</calcChain>
</file>

<file path=xl/sharedStrings.xml><?xml version="1.0" encoding="utf-8"?>
<sst xmlns="http://schemas.openxmlformats.org/spreadsheetml/2006/main" count="123" uniqueCount="50">
  <si>
    <t>#</t>
  </si>
  <si>
    <t>Description</t>
  </si>
  <si>
    <t>Status</t>
  </si>
  <si>
    <t>01-30 MAY, 2014</t>
  </si>
  <si>
    <t>02-06 June, 2014</t>
  </si>
  <si>
    <t>WEEKLY REPORTS 2014.</t>
  </si>
  <si>
    <t>Quote #</t>
  </si>
  <si>
    <t>Customer Name</t>
  </si>
  <si>
    <t>Contract #</t>
  </si>
  <si>
    <t>Lead Time
Calendar days only</t>
  </si>
  <si>
    <t>Tender / Bid #</t>
  </si>
  <si>
    <t>Invoice #</t>
  </si>
  <si>
    <t>Due Date</t>
  </si>
  <si>
    <t>Customer Complaint #</t>
  </si>
  <si>
    <t>Customer Order #
(from Kudu Inc)</t>
  </si>
  <si>
    <t>Purchase Order #
(to Kudu Inc)</t>
  </si>
  <si>
    <t>Purchase Order / 
Work Order /
Call Off #
(from customer)</t>
  </si>
  <si>
    <t>Delivery Ticket /
Service Ticket #</t>
  </si>
  <si>
    <t>Actual Delivery Date</t>
  </si>
  <si>
    <t>Weekly Status</t>
  </si>
  <si>
    <t>COMMERCIAL PROPOSALS</t>
  </si>
  <si>
    <t>TECHNICAL PROPOSALS / RFQ</t>
  </si>
  <si>
    <t>FINANCE</t>
  </si>
  <si>
    <t>Received Date:</t>
  </si>
  <si>
    <t>Process Days</t>
  </si>
  <si>
    <t>Submitted Date</t>
  </si>
  <si>
    <t>Shipping Method</t>
  </si>
  <si>
    <t>Estimated Purchase Process Start Date</t>
  </si>
  <si>
    <t>Actual Purchase Process Start Date</t>
  </si>
  <si>
    <t>GAP Days</t>
  </si>
  <si>
    <t>KPI 
positive or negative days</t>
  </si>
  <si>
    <t>Approved to Purchase date</t>
  </si>
  <si>
    <t>Estimated Shipping Date / 
Mobilization Date</t>
  </si>
  <si>
    <t>Estimated Arrival Date / 
Demobilization Date</t>
  </si>
  <si>
    <t>Actual Shipping Date /
Mobilization Date</t>
  </si>
  <si>
    <t>Actual Arrival Date /
Demobilization Date</t>
  </si>
  <si>
    <t>Post Payment,
calendar days</t>
  </si>
  <si>
    <t>14-001</t>
  </si>
  <si>
    <t>14-002</t>
  </si>
  <si>
    <t>14-003</t>
  </si>
  <si>
    <t>14-004</t>
  </si>
  <si>
    <t>14-005</t>
  </si>
  <si>
    <t>14-006</t>
  </si>
  <si>
    <t>A</t>
  </si>
  <si>
    <t>B</t>
  </si>
  <si>
    <t>C</t>
  </si>
  <si>
    <t>D</t>
  </si>
  <si>
    <t>E</t>
  </si>
  <si>
    <t>F</t>
  </si>
  <si>
    <t>XXX</t>
  </si>
</sst>
</file>

<file path=xl/styles.xml><?xml version="1.0" encoding="utf-8"?>
<styleSheet xmlns="http://schemas.openxmlformats.org/spreadsheetml/2006/main">
  <numFmts count="1">
    <numFmt numFmtId="172" formatCode="[$-409]d\-mmm\-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2" fontId="3" fillId="0" borderId="1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/>
    </xf>
    <xf numFmtId="172" fontId="2" fillId="0" borderId="0" xfId="0" applyNumberFormat="1" applyFont="1" applyAlignment="1">
      <alignment horizontal="center" vertical="center"/>
    </xf>
    <xf numFmtId="172" fontId="3" fillId="0" borderId="2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17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172" fontId="2" fillId="0" borderId="0" xfId="0" applyNumberFormat="1" applyFont="1" applyAlignment="1">
      <alignment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72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72" fontId="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0"/>
  <sheetViews>
    <sheetView zoomScaleNormal="100" workbookViewId="0">
      <pane ySplit="2" topLeftCell="A3" activePane="bottomLeft" state="frozen"/>
      <selection pane="bottomLeft" activeCell="W15" sqref="W15"/>
    </sheetView>
  </sheetViews>
  <sheetFormatPr defaultRowHeight="15"/>
  <cols>
    <col min="1" max="1" width="4.85546875" style="1" customWidth="1"/>
    <col min="2" max="2" width="10.140625" style="15" customWidth="1"/>
    <col min="3" max="3" width="9.28515625" style="26" customWidth="1"/>
    <col min="4" max="4" width="8.5703125" style="1" customWidth="1"/>
    <col min="5" max="5" width="22.42578125" style="28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style="1" customWidth="1"/>
    <col min="32" max="32" width="24.7109375" customWidth="1"/>
  </cols>
  <sheetData>
    <row r="2" spans="1:31" ht="15" customHeight="1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9">
        <v>41796</v>
      </c>
    </row>
    <row r="4" spans="1:31" s="18" customFormat="1" ht="63.75">
      <c r="A4" s="11" t="s">
        <v>0</v>
      </c>
      <c r="B4" s="14" t="s">
        <v>23</v>
      </c>
      <c r="C4" s="12" t="s">
        <v>6</v>
      </c>
      <c r="D4" s="12" t="s">
        <v>9</v>
      </c>
      <c r="E4" s="12" t="s">
        <v>7</v>
      </c>
      <c r="F4" s="12" t="s">
        <v>1</v>
      </c>
      <c r="G4" s="13" t="s">
        <v>10</v>
      </c>
      <c r="H4" s="13" t="s">
        <v>8</v>
      </c>
      <c r="I4" s="13" t="s">
        <v>16</v>
      </c>
      <c r="J4" s="13" t="s">
        <v>36</v>
      </c>
      <c r="K4" s="13" t="s">
        <v>15</v>
      </c>
      <c r="L4" s="13" t="s">
        <v>14</v>
      </c>
      <c r="M4" s="13" t="s">
        <v>13</v>
      </c>
      <c r="N4" s="13" t="s">
        <v>17</v>
      </c>
      <c r="O4" s="13" t="s">
        <v>11</v>
      </c>
      <c r="P4" s="10" t="s">
        <v>12</v>
      </c>
      <c r="Q4" s="10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3" t="s">
        <v>18</v>
      </c>
      <c r="W4" s="14" t="s">
        <v>25</v>
      </c>
      <c r="X4" s="10" t="s">
        <v>27</v>
      </c>
      <c r="Y4" s="10" t="s">
        <v>28</v>
      </c>
      <c r="Z4" s="10" t="s">
        <v>31</v>
      </c>
      <c r="AA4" s="3" t="s">
        <v>24</v>
      </c>
      <c r="AB4" s="3" t="s">
        <v>30</v>
      </c>
      <c r="AC4" s="10" t="s">
        <v>29</v>
      </c>
      <c r="AD4" s="12" t="s">
        <v>19</v>
      </c>
      <c r="AE4" s="12" t="s">
        <v>19</v>
      </c>
    </row>
    <row r="5" spans="1:31" s="9" customFormat="1">
      <c r="A5" s="22">
        <v>1</v>
      </c>
      <c r="B5" s="23">
        <v>41645</v>
      </c>
      <c r="C5" s="22" t="s">
        <v>37</v>
      </c>
      <c r="D5" s="22"/>
      <c r="E5" s="27" t="s">
        <v>43</v>
      </c>
      <c r="F5" s="27" t="s">
        <v>49</v>
      </c>
      <c r="G5" s="22"/>
      <c r="H5" s="22"/>
      <c r="I5" s="22"/>
      <c r="J5" s="22"/>
      <c r="K5" s="22"/>
      <c r="L5" s="22"/>
      <c r="M5" s="24"/>
      <c r="N5" s="22"/>
      <c r="O5" s="22"/>
      <c r="P5" s="25">
        <f t="shared" ref="P5:P10" si="0">B5+3</f>
        <v>41648</v>
      </c>
      <c r="Q5" s="25"/>
      <c r="R5" s="22"/>
      <c r="S5" s="22"/>
      <c r="T5" s="22"/>
      <c r="U5" s="22"/>
      <c r="V5" s="22"/>
      <c r="W5" s="23">
        <v>41645</v>
      </c>
      <c r="X5" s="22"/>
      <c r="Y5" s="22"/>
      <c r="Z5" s="22"/>
      <c r="AA5" s="22">
        <f t="shared" ref="AA5:AA10" si="1">W5-B5</f>
        <v>0</v>
      </c>
      <c r="AB5" s="22">
        <f t="shared" ref="AB5:AB10" si="2">P5-W5</f>
        <v>3</v>
      </c>
      <c r="AC5" s="22"/>
      <c r="AD5" s="22"/>
      <c r="AE5" s="21"/>
    </row>
    <row r="6" spans="1:31" s="8" customFormat="1">
      <c r="A6" s="22">
        <v>2</v>
      </c>
      <c r="B6" s="23">
        <v>41645</v>
      </c>
      <c r="C6" s="22" t="s">
        <v>38</v>
      </c>
      <c r="D6" s="22"/>
      <c r="E6" s="27" t="s">
        <v>44</v>
      </c>
      <c r="F6" s="27" t="s">
        <v>49</v>
      </c>
      <c r="G6" s="22"/>
      <c r="H6" s="22"/>
      <c r="I6" s="22"/>
      <c r="J6" s="22"/>
      <c r="K6" s="22"/>
      <c r="L6" s="22"/>
      <c r="M6" s="24"/>
      <c r="N6" s="22"/>
      <c r="O6" s="22"/>
      <c r="P6" s="25">
        <f t="shared" si="0"/>
        <v>41648</v>
      </c>
      <c r="Q6" s="25"/>
      <c r="R6" s="22"/>
      <c r="S6" s="22"/>
      <c r="T6" s="22"/>
      <c r="U6" s="22"/>
      <c r="V6" s="22"/>
      <c r="W6" s="23">
        <v>41645</v>
      </c>
      <c r="X6" s="22"/>
      <c r="Y6" s="22"/>
      <c r="Z6" s="22"/>
      <c r="AA6" s="22">
        <f t="shared" si="1"/>
        <v>0</v>
      </c>
      <c r="AB6" s="22">
        <f t="shared" si="2"/>
        <v>3</v>
      </c>
      <c r="AC6" s="22"/>
      <c r="AD6" s="22"/>
      <c r="AE6" s="22"/>
    </row>
    <row r="7" spans="1:31" s="8" customFormat="1">
      <c r="A7" s="22">
        <v>3</v>
      </c>
      <c r="B7" s="23">
        <v>41645</v>
      </c>
      <c r="C7" s="22" t="s">
        <v>39</v>
      </c>
      <c r="D7" s="22"/>
      <c r="E7" s="27" t="s">
        <v>45</v>
      </c>
      <c r="F7" s="27" t="s">
        <v>49</v>
      </c>
      <c r="G7" s="22"/>
      <c r="H7" s="22"/>
      <c r="I7" s="22"/>
      <c r="J7" s="22"/>
      <c r="K7" s="22"/>
      <c r="L7" s="22"/>
      <c r="M7" s="24"/>
      <c r="N7" s="22"/>
      <c r="O7" s="22"/>
      <c r="P7" s="25">
        <f t="shared" si="0"/>
        <v>41648</v>
      </c>
      <c r="Q7" s="25"/>
      <c r="R7" s="22"/>
      <c r="S7" s="22"/>
      <c r="T7" s="22"/>
      <c r="U7" s="22"/>
      <c r="V7" s="22"/>
      <c r="W7" s="23">
        <v>41645</v>
      </c>
      <c r="X7" s="22"/>
      <c r="Y7" s="22"/>
      <c r="Z7" s="22"/>
      <c r="AA7" s="22">
        <f t="shared" si="1"/>
        <v>0</v>
      </c>
      <c r="AB7" s="22">
        <f t="shared" si="2"/>
        <v>3</v>
      </c>
      <c r="AC7" s="22"/>
      <c r="AD7" s="22"/>
      <c r="AE7" s="21"/>
    </row>
    <row r="8" spans="1:31" s="8" customFormat="1">
      <c r="A8" s="22">
        <v>4</v>
      </c>
      <c r="B8" s="23">
        <v>41645</v>
      </c>
      <c r="C8" s="22" t="s">
        <v>40</v>
      </c>
      <c r="D8" s="22"/>
      <c r="E8" s="27" t="s">
        <v>46</v>
      </c>
      <c r="F8" s="27" t="s">
        <v>49</v>
      </c>
      <c r="G8" s="22"/>
      <c r="H8" s="22"/>
      <c r="I8" s="22"/>
      <c r="J8" s="22"/>
      <c r="K8" s="22"/>
      <c r="L8" s="22"/>
      <c r="M8" s="24"/>
      <c r="N8" s="22"/>
      <c r="O8" s="22"/>
      <c r="P8" s="25">
        <f t="shared" si="0"/>
        <v>41648</v>
      </c>
      <c r="Q8" s="25"/>
      <c r="R8" s="22"/>
      <c r="S8" s="22"/>
      <c r="T8" s="22"/>
      <c r="U8" s="22"/>
      <c r="V8" s="22"/>
      <c r="W8" s="23">
        <v>41645</v>
      </c>
      <c r="X8" s="22"/>
      <c r="Y8" s="22"/>
      <c r="Z8" s="22"/>
      <c r="AA8" s="22">
        <f t="shared" si="1"/>
        <v>0</v>
      </c>
      <c r="AB8" s="22">
        <f t="shared" si="2"/>
        <v>3</v>
      </c>
      <c r="AC8" s="22"/>
      <c r="AD8" s="22"/>
      <c r="AE8" s="22"/>
    </row>
    <row r="9" spans="1:31" s="8" customFormat="1">
      <c r="A9" s="22">
        <v>5</v>
      </c>
      <c r="B9" s="23">
        <v>41645</v>
      </c>
      <c r="C9" s="22" t="s">
        <v>41</v>
      </c>
      <c r="D9" s="22"/>
      <c r="E9" s="27" t="s">
        <v>47</v>
      </c>
      <c r="F9" s="27" t="s">
        <v>49</v>
      </c>
      <c r="G9" s="22"/>
      <c r="H9" s="22"/>
      <c r="I9" s="22"/>
      <c r="J9" s="22"/>
      <c r="K9" s="22"/>
      <c r="L9" s="22"/>
      <c r="M9" s="24"/>
      <c r="N9" s="22"/>
      <c r="O9" s="22"/>
      <c r="P9" s="25">
        <f t="shared" si="0"/>
        <v>41648</v>
      </c>
      <c r="Q9" s="25"/>
      <c r="R9" s="22"/>
      <c r="S9" s="22"/>
      <c r="T9" s="22"/>
      <c r="U9" s="22"/>
      <c r="V9" s="22"/>
      <c r="W9" s="23"/>
      <c r="X9" s="22"/>
      <c r="Y9" s="22"/>
      <c r="Z9" s="22"/>
      <c r="AA9" s="22">
        <f t="shared" si="1"/>
        <v>-41645</v>
      </c>
      <c r="AB9" s="22">
        <f t="shared" si="2"/>
        <v>41648</v>
      </c>
      <c r="AC9" s="22"/>
      <c r="AD9" s="22"/>
      <c r="AE9" s="21"/>
    </row>
    <row r="10" spans="1:31" s="8" customFormat="1">
      <c r="A10" s="22">
        <v>6</v>
      </c>
      <c r="B10" s="23">
        <v>41653</v>
      </c>
      <c r="C10" s="22" t="s">
        <v>42</v>
      </c>
      <c r="D10" s="22"/>
      <c r="E10" s="27" t="s">
        <v>48</v>
      </c>
      <c r="F10" s="27" t="s">
        <v>49</v>
      </c>
      <c r="G10" s="22"/>
      <c r="H10" s="22"/>
      <c r="I10" s="22"/>
      <c r="J10" s="22"/>
      <c r="K10" s="22"/>
      <c r="L10" s="22"/>
      <c r="M10" s="24"/>
      <c r="N10" s="22"/>
      <c r="O10" s="22"/>
      <c r="P10" s="25">
        <f t="shared" si="0"/>
        <v>41656</v>
      </c>
      <c r="Q10" s="25"/>
      <c r="R10" s="22"/>
      <c r="S10" s="22"/>
      <c r="T10" s="22"/>
      <c r="U10" s="22"/>
      <c r="V10" s="22"/>
      <c r="W10" s="23"/>
      <c r="X10" s="22"/>
      <c r="Y10" s="22"/>
      <c r="Z10" s="22"/>
      <c r="AA10" s="22">
        <f t="shared" si="1"/>
        <v>-41653</v>
      </c>
      <c r="AB10" s="22">
        <f t="shared" si="2"/>
        <v>41656</v>
      </c>
      <c r="AC10" s="22"/>
      <c r="AD10" s="22"/>
      <c r="AE10" s="22"/>
    </row>
  </sheetData>
  <mergeCells count="2">
    <mergeCell ref="A3:O3"/>
    <mergeCell ref="A2:O2"/>
  </mergeCells>
  <pageMargins left="0.38541666666666669" right="0.187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3"/>
  <sheetViews>
    <sheetView tabSelected="1" zoomScaleNormal="100" workbookViewId="0">
      <pane ySplit="2" topLeftCell="A3" activePane="bottomLeft" state="frozen"/>
      <selection pane="bottomLeft" activeCell="C5" sqref="C5"/>
    </sheetView>
  </sheetViews>
  <sheetFormatPr defaultRowHeight="15"/>
  <cols>
    <col min="1" max="1" width="3.85546875" style="1" customWidth="1"/>
    <col min="2" max="2" width="9.140625" style="15" customWidth="1"/>
    <col min="3" max="3" width="15.5703125" style="1" customWidth="1"/>
    <col min="4" max="4" width="8.5703125" style="1" customWidth="1"/>
    <col min="5" max="5" width="22.42578125" style="1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hidden="1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customWidth="1"/>
    <col min="32" max="32" width="24.7109375" customWidth="1"/>
  </cols>
  <sheetData>
    <row r="2" spans="1:31" ht="15" customHeight="1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7"/>
    </row>
    <row r="4" spans="1:31" s="19" customFormat="1" ht="63.75">
      <c r="A4" s="11" t="s">
        <v>0</v>
      </c>
      <c r="B4" s="14" t="s">
        <v>23</v>
      </c>
      <c r="C4" s="17" t="s">
        <v>6</v>
      </c>
      <c r="D4" s="17" t="s">
        <v>9</v>
      </c>
      <c r="E4" s="17" t="s">
        <v>7</v>
      </c>
      <c r="F4" s="17" t="s">
        <v>1</v>
      </c>
      <c r="G4" s="17" t="s">
        <v>10</v>
      </c>
      <c r="H4" s="17" t="s">
        <v>8</v>
      </c>
      <c r="I4" s="17" t="s">
        <v>16</v>
      </c>
      <c r="J4" s="17" t="s">
        <v>36</v>
      </c>
      <c r="K4" s="17" t="s">
        <v>15</v>
      </c>
      <c r="L4" s="17" t="s">
        <v>14</v>
      </c>
      <c r="M4" s="17" t="s">
        <v>13</v>
      </c>
      <c r="N4" s="17" t="s">
        <v>17</v>
      </c>
      <c r="O4" s="17" t="s">
        <v>11</v>
      </c>
      <c r="P4" s="10" t="s">
        <v>12</v>
      </c>
      <c r="Q4" s="14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10" t="s">
        <v>18</v>
      </c>
      <c r="W4" s="14" t="s">
        <v>25</v>
      </c>
      <c r="X4" s="14" t="s">
        <v>27</v>
      </c>
      <c r="Y4" s="14" t="s">
        <v>28</v>
      </c>
      <c r="Z4" s="10" t="s">
        <v>31</v>
      </c>
      <c r="AA4" s="3" t="s">
        <v>24</v>
      </c>
      <c r="AB4" s="3" t="s">
        <v>30</v>
      </c>
      <c r="AC4" s="10" t="s">
        <v>29</v>
      </c>
      <c r="AD4" s="12" t="s">
        <v>19</v>
      </c>
      <c r="AE4" s="12" t="s">
        <v>2</v>
      </c>
    </row>
    <row r="5" spans="1:31">
      <c r="B5" s="34">
        <f>IFERROR(INDEX('TECHNICAL PROPOSALS'!$B$5:$AD$10,MATCH('COMMERCIAL PROPOSALS'!$C5,'TECHNICAL PROPOSALS'!$C$5:$C$10,0),MATCH('COMMERCIAL PROPOSALS'!B$4,'TECHNICAL PROPOSALS'!$B$4:$AD$4,0)),"")</f>
        <v>41645</v>
      </c>
      <c r="C5" s="1" t="str">
        <f t="array" ref="C5">IFERROR(INDEX('TECHNICAL PROPOSALS'!$C$5:$C$10,SMALL(IF(ISNUMBER('TECHNICAL PROPOSALS'!$W$5:$W$10),ROW('TECHNICAL PROPOSALS'!$C$5:$C$10)-4),ROW(A1))),"")</f>
        <v>14-001</v>
      </c>
      <c r="D5" s="1">
        <f>IFERROR(INDEX('TECHNICAL PROPOSALS'!$B$5:$AD$10,MATCH('COMMERCIAL PROPOSALS'!$C5,'TECHNICAL PROPOSALS'!$C$5:$C$10,0),MATCH('COMMERCIAL PROPOSALS'!D$4,'TECHNICAL PROPOSALS'!$B$4:$AD$4,0)),"")</f>
        <v>0</v>
      </c>
      <c r="E5" s="1" t="str">
        <f>IFERROR(INDEX('TECHNICAL PROPOSALS'!$B$5:$AD$10,MATCH('COMMERCIAL PROPOSALS'!$C5,'TECHNICAL PROPOSALS'!$C$5:$C$10,0),MATCH('COMMERCIAL PROPOSALS'!E$4,'TECHNICAL PROPOSALS'!$B$4:$AD$4,0)),"")</f>
        <v>A</v>
      </c>
      <c r="F5" s="1" t="str">
        <f>IFERROR(INDEX('TECHNICAL PROPOSALS'!$B$5:$AD$10,MATCH('COMMERCIAL PROPOSALS'!$C5,'TECHNICAL PROPOSALS'!$C$5:$C$10,0),MATCH('COMMERCIAL PROPOSALS'!F$4,'TECHNICAL PROPOSALS'!$B$4:$AD$4,0)),"")</f>
        <v>XXX</v>
      </c>
      <c r="G5" s="1">
        <f>IFERROR(INDEX('TECHNICAL PROPOSALS'!$B$5:$AD$10,MATCH('COMMERCIAL PROPOSALS'!$C5,'TECHNICAL PROPOSALS'!$C$5:$C$10,0),MATCH('COMMERCIAL PROPOSALS'!G$4,'TECHNICAL PROPOSALS'!$B$4:$AD$4,0)),"")</f>
        <v>0</v>
      </c>
      <c r="H5" s="1">
        <f>IFERROR(INDEX('TECHNICAL PROPOSALS'!$B$5:$AD$10,MATCH('COMMERCIAL PROPOSALS'!$C5,'TECHNICAL PROPOSALS'!$C$5:$C$10,0),MATCH('COMMERCIAL PROPOSALS'!H$4,'TECHNICAL PROPOSALS'!$B$4:$AD$4,0)),"")</f>
        <v>0</v>
      </c>
      <c r="I5" s="1">
        <f>IFERROR(INDEX('TECHNICAL PROPOSALS'!$B$5:$AD$10,MATCH('COMMERCIAL PROPOSALS'!$C5,'TECHNICAL PROPOSALS'!$C$5:$C$10,0),MATCH('COMMERCIAL PROPOSALS'!I$4,'TECHNICAL PROPOSALS'!$B$4:$AD$4,0)),"")</f>
        <v>0</v>
      </c>
      <c r="J5" s="1">
        <f>IFERROR(INDEX('TECHNICAL PROPOSALS'!$B$5:$AD$10,MATCH('COMMERCIAL PROPOSALS'!$C5,'TECHNICAL PROPOSALS'!$C$5:$C$10,0),MATCH('COMMERCIAL PROPOSALS'!J$4,'TECHNICAL PROPOSALS'!$B$4:$AD$4,0)),"")</f>
        <v>0</v>
      </c>
      <c r="K5" s="1">
        <f>IFERROR(INDEX('TECHNICAL PROPOSALS'!$B$5:$AD$10,MATCH('COMMERCIAL PROPOSALS'!$C5,'TECHNICAL PROPOSALS'!$C$5:$C$10,0),MATCH('COMMERCIAL PROPOSALS'!K$4,'TECHNICAL PROPOSALS'!$B$4:$AD$4,0)),"")</f>
        <v>0</v>
      </c>
      <c r="L5" s="1">
        <f>IFERROR(INDEX('TECHNICAL PROPOSALS'!$B$5:$AD$10,MATCH('COMMERCIAL PROPOSALS'!$C5,'TECHNICAL PROPOSALS'!$C$5:$C$10,0),MATCH('COMMERCIAL PROPOSALS'!L$4,'TECHNICAL PROPOSALS'!$B$4:$AD$4,0)),"")</f>
        <v>0</v>
      </c>
      <c r="M5" s="1">
        <f>IFERROR(INDEX('TECHNICAL PROPOSALS'!$B$5:$AD$10,MATCH('COMMERCIAL PROPOSALS'!$C5,'TECHNICAL PROPOSALS'!$C$5:$C$10,0),MATCH('COMMERCIAL PROPOSALS'!M$4,'TECHNICAL PROPOSALS'!$B$4:$AD$4,0)),"")</f>
        <v>0</v>
      </c>
      <c r="N5" s="1">
        <f>IFERROR(INDEX('TECHNICAL PROPOSALS'!$B$5:$AD$10,MATCH('COMMERCIAL PROPOSALS'!$C5,'TECHNICAL PROPOSALS'!$C$5:$C$10,0),MATCH('COMMERCIAL PROPOSALS'!N$4,'TECHNICAL PROPOSALS'!$B$4:$AD$4,0)),"")</f>
        <v>0</v>
      </c>
      <c r="O5" s="1">
        <f>IFERROR(INDEX('TECHNICAL PROPOSALS'!$B$5:$AD$10,MATCH('COMMERCIAL PROPOSALS'!$C5,'TECHNICAL PROPOSALS'!$C$5:$C$10,0),MATCH('COMMERCIAL PROPOSALS'!O$4,'TECHNICAL PROPOSALS'!$B$4:$AD$4,0)),"")</f>
        <v>0</v>
      </c>
      <c r="P5" s="1">
        <f>IFERROR(INDEX('TECHNICAL PROPOSALS'!$B$5:$AD$10,MATCH('COMMERCIAL PROPOSALS'!$C5,'TECHNICAL PROPOSALS'!$C$5:$C$10,0),MATCH('COMMERCIAL PROPOSALS'!P$4,'TECHNICAL PROPOSALS'!$B$4:$AD$4,0)),"")</f>
        <v>41648</v>
      </c>
      <c r="Q5" s="1">
        <f>IFERROR(INDEX('TECHNICAL PROPOSALS'!$B$5:$AD$10,MATCH('COMMERCIAL PROPOSALS'!$C5,'TECHNICAL PROPOSALS'!$C$5:$C$10,0),MATCH('COMMERCIAL PROPOSALS'!Q$4,'TECHNICAL PROPOSALS'!$B$4:$AD$4,0)),"")</f>
        <v>0</v>
      </c>
      <c r="R5" s="1">
        <f>IFERROR(INDEX('TECHNICAL PROPOSALS'!$B$5:$AD$10,MATCH('COMMERCIAL PROPOSALS'!$C5,'TECHNICAL PROPOSALS'!$C$5:$C$10,0),MATCH('COMMERCIAL PROPOSALS'!R$4,'TECHNICAL PROPOSALS'!$B$4:$AD$4,0)),"")</f>
        <v>0</v>
      </c>
      <c r="S5" s="1">
        <f>IFERROR(INDEX('TECHNICAL PROPOSALS'!$B$5:$AD$10,MATCH('COMMERCIAL PROPOSALS'!$C5,'TECHNICAL PROPOSALS'!$C$5:$C$10,0),MATCH('COMMERCIAL PROPOSALS'!S$4,'TECHNICAL PROPOSALS'!$B$4:$AD$4,0)),"")</f>
        <v>0</v>
      </c>
      <c r="T5" s="1">
        <f>IFERROR(INDEX('TECHNICAL PROPOSALS'!$B$5:$AD$10,MATCH('COMMERCIAL PROPOSALS'!$C5,'TECHNICAL PROPOSALS'!$C$5:$C$10,0),MATCH('COMMERCIAL PROPOSALS'!T$4,'TECHNICAL PROPOSALS'!$B$4:$AD$4,0)),"")</f>
        <v>0</v>
      </c>
      <c r="U5" s="1">
        <f>IFERROR(INDEX('TECHNICAL PROPOSALS'!$B$5:$AD$10,MATCH('COMMERCIAL PROPOSALS'!$C5,'TECHNICAL PROPOSALS'!$C$5:$C$10,0),MATCH('COMMERCIAL PROPOSALS'!U$4,'TECHNICAL PROPOSALS'!$B$4:$AD$4,0)),"")</f>
        <v>0</v>
      </c>
      <c r="V5" s="1">
        <f>IFERROR(INDEX('TECHNICAL PROPOSALS'!$B$5:$AD$10,MATCH('COMMERCIAL PROPOSALS'!$C5,'TECHNICAL PROPOSALS'!$C$5:$C$10,0),MATCH('COMMERCIAL PROPOSALS'!V$4,'TECHNICAL PROPOSALS'!$B$4:$AD$4,0)),"")</f>
        <v>0</v>
      </c>
      <c r="W5" s="1">
        <f>IFERROR(INDEX('TECHNICAL PROPOSALS'!$B$5:$AD$10,MATCH('COMMERCIAL PROPOSALS'!$C5,'TECHNICAL PROPOSALS'!$C$5:$C$10,0),MATCH('COMMERCIAL PROPOSALS'!W$4,'TECHNICAL PROPOSALS'!$B$4:$AD$4,0)),"")</f>
        <v>41645</v>
      </c>
      <c r="X5" s="1">
        <f>IFERROR(INDEX('TECHNICAL PROPOSALS'!$B$5:$AD$10,MATCH('COMMERCIAL PROPOSALS'!$C5,'TECHNICAL PROPOSALS'!$C$5:$C$10,0),MATCH('COMMERCIAL PROPOSALS'!X$4,'TECHNICAL PROPOSALS'!$B$4:$AD$4,0)),"")</f>
        <v>0</v>
      </c>
      <c r="Y5" s="1">
        <f>IFERROR(INDEX('TECHNICAL PROPOSALS'!$B$5:$AD$10,MATCH('COMMERCIAL PROPOSALS'!$C5,'TECHNICAL PROPOSALS'!$C$5:$C$10,0),MATCH('COMMERCIAL PROPOSALS'!Y$4,'TECHNICAL PROPOSALS'!$B$4:$AD$4,0)),"")</f>
        <v>0</v>
      </c>
      <c r="Z5" s="1">
        <f>IFERROR(INDEX('TECHNICAL PROPOSALS'!$B$5:$AD$10,MATCH('COMMERCIAL PROPOSALS'!$C5,'TECHNICAL PROPOSALS'!$C$5:$C$10,0),MATCH('COMMERCIAL PROPOSALS'!Z$4,'TECHNICAL PROPOSALS'!$B$4:$AD$4,0)),"")</f>
        <v>0</v>
      </c>
      <c r="AA5" s="1">
        <f>IFERROR(INDEX('TECHNICAL PROPOSALS'!$B$5:$AD$10,MATCH('COMMERCIAL PROPOSALS'!$C5,'TECHNICAL PROPOSALS'!$C$5:$C$10,0),MATCH('COMMERCIAL PROPOSALS'!AA$4,'TECHNICAL PROPOSALS'!$B$4:$AD$4,0)),"")</f>
        <v>0</v>
      </c>
      <c r="AB5" s="1">
        <f>IFERROR(INDEX('TECHNICAL PROPOSALS'!$B$5:$AD$10,MATCH('COMMERCIAL PROPOSALS'!$C5,'TECHNICAL PROPOSALS'!$C$5:$C$10,0),MATCH('COMMERCIAL PROPOSALS'!AB$4,'TECHNICAL PROPOSALS'!$B$4:$AD$4,0)),"")</f>
        <v>3</v>
      </c>
      <c r="AC5" s="1">
        <f>IFERROR(INDEX('TECHNICAL PROPOSALS'!$B$5:$AD$10,MATCH('COMMERCIAL PROPOSALS'!$C5,'TECHNICAL PROPOSALS'!$C$5:$C$10,0),MATCH('COMMERCIAL PROPOSALS'!AC$4,'TECHNICAL PROPOSALS'!$B$4:$AD$4,0)),"")</f>
        <v>0</v>
      </c>
      <c r="AD5" s="1">
        <f>IFERROR(INDEX('TECHNICAL PROPOSALS'!$B$5:$AD$10,MATCH('COMMERCIAL PROPOSALS'!$C5,'TECHNICAL PROPOSALS'!$C$5:$C$10,0),MATCH('COMMERCIAL PROPOSALS'!AD$4,'TECHNICAL PROPOSALS'!$B$4:$AD$4,0)),"")</f>
        <v>0</v>
      </c>
    </row>
    <row r="6" spans="1:31">
      <c r="B6" s="34">
        <f>IFERROR(INDEX('TECHNICAL PROPOSALS'!$B$5:$AD$10,MATCH('COMMERCIAL PROPOSALS'!$C6,'TECHNICAL PROPOSALS'!$C$5:$C$10,0),MATCH('COMMERCIAL PROPOSALS'!B$4,'TECHNICAL PROPOSALS'!$B$4:$AD$4,0)),"")</f>
        <v>41645</v>
      </c>
      <c r="C6" s="1" t="str">
        <f t="array" ref="C6">IFERROR(INDEX('TECHNICAL PROPOSALS'!$C$5:$C$10,SMALL(IF(ISNUMBER('TECHNICAL PROPOSALS'!$W$5:$W$10),ROW('TECHNICAL PROPOSALS'!$C$5:$C$10)-4),ROW(A2))),"")</f>
        <v>14-002</v>
      </c>
      <c r="D6" s="1">
        <f>IFERROR(INDEX('TECHNICAL PROPOSALS'!$B$5:$AD$10,MATCH('COMMERCIAL PROPOSALS'!$C6,'TECHNICAL PROPOSALS'!$C$5:$C$10,0),MATCH('COMMERCIAL PROPOSALS'!D$4,'TECHNICAL PROPOSALS'!$B$4:$AD$4,0)),"")</f>
        <v>0</v>
      </c>
      <c r="E6" s="1" t="str">
        <f>IFERROR(INDEX('TECHNICAL PROPOSALS'!$B$5:$AD$10,MATCH('COMMERCIAL PROPOSALS'!$C6,'TECHNICAL PROPOSALS'!$C$5:$C$10,0),MATCH('COMMERCIAL PROPOSALS'!E$4,'TECHNICAL PROPOSALS'!$B$4:$AD$4,0)),"")</f>
        <v>B</v>
      </c>
      <c r="F6" s="1" t="str">
        <f>IFERROR(INDEX('TECHNICAL PROPOSALS'!$B$5:$AD$10,MATCH('COMMERCIAL PROPOSALS'!$C6,'TECHNICAL PROPOSALS'!$C$5:$C$10,0),MATCH('COMMERCIAL PROPOSALS'!F$4,'TECHNICAL PROPOSALS'!$B$4:$AD$4,0)),"")</f>
        <v>XXX</v>
      </c>
      <c r="G6" s="1">
        <f>IFERROR(INDEX('TECHNICAL PROPOSALS'!$B$5:$AD$10,MATCH('COMMERCIAL PROPOSALS'!$C6,'TECHNICAL PROPOSALS'!$C$5:$C$10,0),MATCH('COMMERCIAL PROPOSALS'!G$4,'TECHNICAL PROPOSALS'!$B$4:$AD$4,0)),"")</f>
        <v>0</v>
      </c>
      <c r="H6" s="1">
        <f>IFERROR(INDEX('TECHNICAL PROPOSALS'!$B$5:$AD$10,MATCH('COMMERCIAL PROPOSALS'!$C6,'TECHNICAL PROPOSALS'!$C$5:$C$10,0),MATCH('COMMERCIAL PROPOSALS'!H$4,'TECHNICAL PROPOSALS'!$B$4:$AD$4,0)),"")</f>
        <v>0</v>
      </c>
      <c r="I6" s="1">
        <f>IFERROR(INDEX('TECHNICAL PROPOSALS'!$B$5:$AD$10,MATCH('COMMERCIAL PROPOSALS'!$C6,'TECHNICAL PROPOSALS'!$C$5:$C$10,0),MATCH('COMMERCIAL PROPOSALS'!I$4,'TECHNICAL PROPOSALS'!$B$4:$AD$4,0)),"")</f>
        <v>0</v>
      </c>
      <c r="J6" s="1">
        <f>IFERROR(INDEX('TECHNICAL PROPOSALS'!$B$5:$AD$10,MATCH('COMMERCIAL PROPOSALS'!$C6,'TECHNICAL PROPOSALS'!$C$5:$C$10,0),MATCH('COMMERCIAL PROPOSALS'!J$4,'TECHNICAL PROPOSALS'!$B$4:$AD$4,0)),"")</f>
        <v>0</v>
      </c>
      <c r="K6" s="1">
        <f>IFERROR(INDEX('TECHNICAL PROPOSALS'!$B$5:$AD$10,MATCH('COMMERCIAL PROPOSALS'!$C6,'TECHNICAL PROPOSALS'!$C$5:$C$10,0),MATCH('COMMERCIAL PROPOSALS'!K$4,'TECHNICAL PROPOSALS'!$B$4:$AD$4,0)),"")</f>
        <v>0</v>
      </c>
      <c r="L6" s="1">
        <f>IFERROR(INDEX('TECHNICAL PROPOSALS'!$B$5:$AD$10,MATCH('COMMERCIAL PROPOSALS'!$C6,'TECHNICAL PROPOSALS'!$C$5:$C$10,0),MATCH('COMMERCIAL PROPOSALS'!L$4,'TECHNICAL PROPOSALS'!$B$4:$AD$4,0)),"")</f>
        <v>0</v>
      </c>
      <c r="M6" s="1">
        <f>IFERROR(INDEX('TECHNICAL PROPOSALS'!$B$5:$AD$10,MATCH('COMMERCIAL PROPOSALS'!$C6,'TECHNICAL PROPOSALS'!$C$5:$C$10,0),MATCH('COMMERCIAL PROPOSALS'!M$4,'TECHNICAL PROPOSALS'!$B$4:$AD$4,0)),"")</f>
        <v>0</v>
      </c>
      <c r="N6" s="1">
        <f>IFERROR(INDEX('TECHNICAL PROPOSALS'!$B$5:$AD$10,MATCH('COMMERCIAL PROPOSALS'!$C6,'TECHNICAL PROPOSALS'!$C$5:$C$10,0),MATCH('COMMERCIAL PROPOSALS'!N$4,'TECHNICAL PROPOSALS'!$B$4:$AD$4,0)),"")</f>
        <v>0</v>
      </c>
      <c r="O6" s="1">
        <f>IFERROR(INDEX('TECHNICAL PROPOSALS'!$B$5:$AD$10,MATCH('COMMERCIAL PROPOSALS'!$C6,'TECHNICAL PROPOSALS'!$C$5:$C$10,0),MATCH('COMMERCIAL PROPOSALS'!O$4,'TECHNICAL PROPOSALS'!$B$4:$AD$4,0)),"")</f>
        <v>0</v>
      </c>
      <c r="P6" s="1">
        <f>IFERROR(INDEX('TECHNICAL PROPOSALS'!$B$5:$AD$10,MATCH('COMMERCIAL PROPOSALS'!$C6,'TECHNICAL PROPOSALS'!$C$5:$C$10,0),MATCH('COMMERCIAL PROPOSALS'!P$4,'TECHNICAL PROPOSALS'!$B$4:$AD$4,0)),"")</f>
        <v>41648</v>
      </c>
      <c r="Q6" s="1">
        <f>IFERROR(INDEX('TECHNICAL PROPOSALS'!$B$5:$AD$10,MATCH('COMMERCIAL PROPOSALS'!$C6,'TECHNICAL PROPOSALS'!$C$5:$C$10,0),MATCH('COMMERCIAL PROPOSALS'!Q$4,'TECHNICAL PROPOSALS'!$B$4:$AD$4,0)),"")</f>
        <v>0</v>
      </c>
      <c r="R6" s="1">
        <f>IFERROR(INDEX('TECHNICAL PROPOSALS'!$B$5:$AD$10,MATCH('COMMERCIAL PROPOSALS'!$C6,'TECHNICAL PROPOSALS'!$C$5:$C$10,0),MATCH('COMMERCIAL PROPOSALS'!R$4,'TECHNICAL PROPOSALS'!$B$4:$AD$4,0)),"")</f>
        <v>0</v>
      </c>
      <c r="S6" s="1">
        <f>IFERROR(INDEX('TECHNICAL PROPOSALS'!$B$5:$AD$10,MATCH('COMMERCIAL PROPOSALS'!$C6,'TECHNICAL PROPOSALS'!$C$5:$C$10,0),MATCH('COMMERCIAL PROPOSALS'!S$4,'TECHNICAL PROPOSALS'!$B$4:$AD$4,0)),"")</f>
        <v>0</v>
      </c>
      <c r="T6" s="1">
        <f>IFERROR(INDEX('TECHNICAL PROPOSALS'!$B$5:$AD$10,MATCH('COMMERCIAL PROPOSALS'!$C6,'TECHNICAL PROPOSALS'!$C$5:$C$10,0),MATCH('COMMERCIAL PROPOSALS'!T$4,'TECHNICAL PROPOSALS'!$B$4:$AD$4,0)),"")</f>
        <v>0</v>
      </c>
      <c r="U6" s="1">
        <f>IFERROR(INDEX('TECHNICAL PROPOSALS'!$B$5:$AD$10,MATCH('COMMERCIAL PROPOSALS'!$C6,'TECHNICAL PROPOSALS'!$C$5:$C$10,0),MATCH('COMMERCIAL PROPOSALS'!U$4,'TECHNICAL PROPOSALS'!$B$4:$AD$4,0)),"")</f>
        <v>0</v>
      </c>
      <c r="V6" s="1">
        <f>IFERROR(INDEX('TECHNICAL PROPOSALS'!$B$5:$AD$10,MATCH('COMMERCIAL PROPOSALS'!$C6,'TECHNICAL PROPOSALS'!$C$5:$C$10,0),MATCH('COMMERCIAL PROPOSALS'!V$4,'TECHNICAL PROPOSALS'!$B$4:$AD$4,0)),"")</f>
        <v>0</v>
      </c>
      <c r="W6" s="1">
        <f>IFERROR(INDEX('TECHNICAL PROPOSALS'!$B$5:$AD$10,MATCH('COMMERCIAL PROPOSALS'!$C6,'TECHNICAL PROPOSALS'!$C$5:$C$10,0),MATCH('COMMERCIAL PROPOSALS'!W$4,'TECHNICAL PROPOSALS'!$B$4:$AD$4,0)),"")</f>
        <v>41645</v>
      </c>
      <c r="X6" s="1">
        <f>IFERROR(INDEX('TECHNICAL PROPOSALS'!$B$5:$AD$10,MATCH('COMMERCIAL PROPOSALS'!$C6,'TECHNICAL PROPOSALS'!$C$5:$C$10,0),MATCH('COMMERCIAL PROPOSALS'!X$4,'TECHNICAL PROPOSALS'!$B$4:$AD$4,0)),"")</f>
        <v>0</v>
      </c>
      <c r="Y6" s="1">
        <f>IFERROR(INDEX('TECHNICAL PROPOSALS'!$B$5:$AD$10,MATCH('COMMERCIAL PROPOSALS'!$C6,'TECHNICAL PROPOSALS'!$C$5:$C$10,0),MATCH('COMMERCIAL PROPOSALS'!Y$4,'TECHNICAL PROPOSALS'!$B$4:$AD$4,0)),"")</f>
        <v>0</v>
      </c>
      <c r="Z6" s="1">
        <f>IFERROR(INDEX('TECHNICAL PROPOSALS'!$B$5:$AD$10,MATCH('COMMERCIAL PROPOSALS'!$C6,'TECHNICAL PROPOSALS'!$C$5:$C$10,0),MATCH('COMMERCIAL PROPOSALS'!Z$4,'TECHNICAL PROPOSALS'!$B$4:$AD$4,0)),"")</f>
        <v>0</v>
      </c>
      <c r="AA6" s="1">
        <f>IFERROR(INDEX('TECHNICAL PROPOSALS'!$B$5:$AD$10,MATCH('COMMERCIAL PROPOSALS'!$C6,'TECHNICAL PROPOSALS'!$C$5:$C$10,0),MATCH('COMMERCIAL PROPOSALS'!AA$4,'TECHNICAL PROPOSALS'!$B$4:$AD$4,0)),"")</f>
        <v>0</v>
      </c>
      <c r="AB6" s="1">
        <f>IFERROR(INDEX('TECHNICAL PROPOSALS'!$B$5:$AD$10,MATCH('COMMERCIAL PROPOSALS'!$C6,'TECHNICAL PROPOSALS'!$C$5:$C$10,0),MATCH('COMMERCIAL PROPOSALS'!AB$4,'TECHNICAL PROPOSALS'!$B$4:$AD$4,0)),"")</f>
        <v>3</v>
      </c>
      <c r="AC6" s="1">
        <f>IFERROR(INDEX('TECHNICAL PROPOSALS'!$B$5:$AD$10,MATCH('COMMERCIAL PROPOSALS'!$C6,'TECHNICAL PROPOSALS'!$C$5:$C$10,0),MATCH('COMMERCIAL PROPOSALS'!AC$4,'TECHNICAL PROPOSALS'!$B$4:$AD$4,0)),"")</f>
        <v>0</v>
      </c>
      <c r="AD6" s="1">
        <f>IFERROR(INDEX('TECHNICAL PROPOSALS'!$B$5:$AD$10,MATCH('COMMERCIAL PROPOSALS'!$C6,'TECHNICAL PROPOSALS'!$C$5:$C$10,0),MATCH('COMMERCIAL PROPOSALS'!AD$4,'TECHNICAL PROPOSALS'!$B$4:$AD$4,0)),"")</f>
        <v>0</v>
      </c>
    </row>
    <row r="7" spans="1:31">
      <c r="B7" s="34">
        <f>IFERROR(INDEX('TECHNICAL PROPOSALS'!$B$5:$AD$10,MATCH('COMMERCIAL PROPOSALS'!$C7,'TECHNICAL PROPOSALS'!$C$5:$C$10,0),MATCH('COMMERCIAL PROPOSALS'!B$4,'TECHNICAL PROPOSALS'!$B$4:$AD$4,0)),"")</f>
        <v>41645</v>
      </c>
      <c r="C7" s="1" t="str">
        <f t="array" ref="C7">IFERROR(INDEX('TECHNICAL PROPOSALS'!$C$5:$C$10,SMALL(IF(ISNUMBER('TECHNICAL PROPOSALS'!$W$5:$W$10),ROW('TECHNICAL PROPOSALS'!$C$5:$C$10)-4),ROW(A3))),"")</f>
        <v>14-003</v>
      </c>
      <c r="D7" s="1">
        <f>IFERROR(INDEX('TECHNICAL PROPOSALS'!$B$5:$AD$10,MATCH('COMMERCIAL PROPOSALS'!$C7,'TECHNICAL PROPOSALS'!$C$5:$C$10,0),MATCH('COMMERCIAL PROPOSALS'!D$4,'TECHNICAL PROPOSALS'!$B$4:$AD$4,0)),"")</f>
        <v>0</v>
      </c>
      <c r="E7" s="1" t="str">
        <f>IFERROR(INDEX('TECHNICAL PROPOSALS'!$B$5:$AD$10,MATCH('COMMERCIAL PROPOSALS'!$C7,'TECHNICAL PROPOSALS'!$C$5:$C$10,0),MATCH('COMMERCIAL PROPOSALS'!E$4,'TECHNICAL PROPOSALS'!$B$4:$AD$4,0)),"")</f>
        <v>C</v>
      </c>
      <c r="F7" s="1" t="str">
        <f>IFERROR(INDEX('TECHNICAL PROPOSALS'!$B$5:$AD$10,MATCH('COMMERCIAL PROPOSALS'!$C7,'TECHNICAL PROPOSALS'!$C$5:$C$10,0),MATCH('COMMERCIAL PROPOSALS'!F$4,'TECHNICAL PROPOSALS'!$B$4:$AD$4,0)),"")</f>
        <v>XXX</v>
      </c>
      <c r="G7" s="1">
        <f>IFERROR(INDEX('TECHNICAL PROPOSALS'!$B$5:$AD$10,MATCH('COMMERCIAL PROPOSALS'!$C7,'TECHNICAL PROPOSALS'!$C$5:$C$10,0),MATCH('COMMERCIAL PROPOSALS'!G$4,'TECHNICAL PROPOSALS'!$B$4:$AD$4,0)),"")</f>
        <v>0</v>
      </c>
      <c r="H7" s="1">
        <f>IFERROR(INDEX('TECHNICAL PROPOSALS'!$B$5:$AD$10,MATCH('COMMERCIAL PROPOSALS'!$C7,'TECHNICAL PROPOSALS'!$C$5:$C$10,0),MATCH('COMMERCIAL PROPOSALS'!H$4,'TECHNICAL PROPOSALS'!$B$4:$AD$4,0)),"")</f>
        <v>0</v>
      </c>
      <c r="I7" s="1">
        <f>IFERROR(INDEX('TECHNICAL PROPOSALS'!$B$5:$AD$10,MATCH('COMMERCIAL PROPOSALS'!$C7,'TECHNICAL PROPOSALS'!$C$5:$C$10,0),MATCH('COMMERCIAL PROPOSALS'!I$4,'TECHNICAL PROPOSALS'!$B$4:$AD$4,0)),"")</f>
        <v>0</v>
      </c>
      <c r="J7" s="1">
        <f>IFERROR(INDEX('TECHNICAL PROPOSALS'!$B$5:$AD$10,MATCH('COMMERCIAL PROPOSALS'!$C7,'TECHNICAL PROPOSALS'!$C$5:$C$10,0),MATCH('COMMERCIAL PROPOSALS'!J$4,'TECHNICAL PROPOSALS'!$B$4:$AD$4,0)),"")</f>
        <v>0</v>
      </c>
      <c r="K7" s="1">
        <f>IFERROR(INDEX('TECHNICAL PROPOSALS'!$B$5:$AD$10,MATCH('COMMERCIAL PROPOSALS'!$C7,'TECHNICAL PROPOSALS'!$C$5:$C$10,0),MATCH('COMMERCIAL PROPOSALS'!K$4,'TECHNICAL PROPOSALS'!$B$4:$AD$4,0)),"")</f>
        <v>0</v>
      </c>
      <c r="L7" s="1">
        <f>IFERROR(INDEX('TECHNICAL PROPOSALS'!$B$5:$AD$10,MATCH('COMMERCIAL PROPOSALS'!$C7,'TECHNICAL PROPOSALS'!$C$5:$C$10,0),MATCH('COMMERCIAL PROPOSALS'!L$4,'TECHNICAL PROPOSALS'!$B$4:$AD$4,0)),"")</f>
        <v>0</v>
      </c>
      <c r="M7" s="1">
        <f>IFERROR(INDEX('TECHNICAL PROPOSALS'!$B$5:$AD$10,MATCH('COMMERCIAL PROPOSALS'!$C7,'TECHNICAL PROPOSALS'!$C$5:$C$10,0),MATCH('COMMERCIAL PROPOSALS'!M$4,'TECHNICAL PROPOSALS'!$B$4:$AD$4,0)),"")</f>
        <v>0</v>
      </c>
      <c r="N7" s="1">
        <f>IFERROR(INDEX('TECHNICAL PROPOSALS'!$B$5:$AD$10,MATCH('COMMERCIAL PROPOSALS'!$C7,'TECHNICAL PROPOSALS'!$C$5:$C$10,0),MATCH('COMMERCIAL PROPOSALS'!N$4,'TECHNICAL PROPOSALS'!$B$4:$AD$4,0)),"")</f>
        <v>0</v>
      </c>
      <c r="O7" s="1">
        <f>IFERROR(INDEX('TECHNICAL PROPOSALS'!$B$5:$AD$10,MATCH('COMMERCIAL PROPOSALS'!$C7,'TECHNICAL PROPOSALS'!$C$5:$C$10,0),MATCH('COMMERCIAL PROPOSALS'!O$4,'TECHNICAL PROPOSALS'!$B$4:$AD$4,0)),"")</f>
        <v>0</v>
      </c>
      <c r="P7" s="1">
        <f>IFERROR(INDEX('TECHNICAL PROPOSALS'!$B$5:$AD$10,MATCH('COMMERCIAL PROPOSALS'!$C7,'TECHNICAL PROPOSALS'!$C$5:$C$10,0),MATCH('COMMERCIAL PROPOSALS'!P$4,'TECHNICAL PROPOSALS'!$B$4:$AD$4,0)),"")</f>
        <v>41648</v>
      </c>
      <c r="Q7" s="1">
        <f>IFERROR(INDEX('TECHNICAL PROPOSALS'!$B$5:$AD$10,MATCH('COMMERCIAL PROPOSALS'!$C7,'TECHNICAL PROPOSALS'!$C$5:$C$10,0),MATCH('COMMERCIAL PROPOSALS'!Q$4,'TECHNICAL PROPOSALS'!$B$4:$AD$4,0)),"")</f>
        <v>0</v>
      </c>
      <c r="R7" s="1">
        <f>IFERROR(INDEX('TECHNICAL PROPOSALS'!$B$5:$AD$10,MATCH('COMMERCIAL PROPOSALS'!$C7,'TECHNICAL PROPOSALS'!$C$5:$C$10,0),MATCH('COMMERCIAL PROPOSALS'!R$4,'TECHNICAL PROPOSALS'!$B$4:$AD$4,0)),"")</f>
        <v>0</v>
      </c>
      <c r="S7" s="1">
        <f>IFERROR(INDEX('TECHNICAL PROPOSALS'!$B$5:$AD$10,MATCH('COMMERCIAL PROPOSALS'!$C7,'TECHNICAL PROPOSALS'!$C$5:$C$10,0),MATCH('COMMERCIAL PROPOSALS'!S$4,'TECHNICAL PROPOSALS'!$B$4:$AD$4,0)),"")</f>
        <v>0</v>
      </c>
      <c r="T7" s="1">
        <f>IFERROR(INDEX('TECHNICAL PROPOSALS'!$B$5:$AD$10,MATCH('COMMERCIAL PROPOSALS'!$C7,'TECHNICAL PROPOSALS'!$C$5:$C$10,0),MATCH('COMMERCIAL PROPOSALS'!T$4,'TECHNICAL PROPOSALS'!$B$4:$AD$4,0)),"")</f>
        <v>0</v>
      </c>
      <c r="U7" s="1">
        <f>IFERROR(INDEX('TECHNICAL PROPOSALS'!$B$5:$AD$10,MATCH('COMMERCIAL PROPOSALS'!$C7,'TECHNICAL PROPOSALS'!$C$5:$C$10,0),MATCH('COMMERCIAL PROPOSALS'!U$4,'TECHNICAL PROPOSALS'!$B$4:$AD$4,0)),"")</f>
        <v>0</v>
      </c>
      <c r="V7" s="1">
        <f>IFERROR(INDEX('TECHNICAL PROPOSALS'!$B$5:$AD$10,MATCH('COMMERCIAL PROPOSALS'!$C7,'TECHNICAL PROPOSALS'!$C$5:$C$10,0),MATCH('COMMERCIAL PROPOSALS'!V$4,'TECHNICAL PROPOSALS'!$B$4:$AD$4,0)),"")</f>
        <v>0</v>
      </c>
      <c r="W7" s="1">
        <f>IFERROR(INDEX('TECHNICAL PROPOSALS'!$B$5:$AD$10,MATCH('COMMERCIAL PROPOSALS'!$C7,'TECHNICAL PROPOSALS'!$C$5:$C$10,0),MATCH('COMMERCIAL PROPOSALS'!W$4,'TECHNICAL PROPOSALS'!$B$4:$AD$4,0)),"")</f>
        <v>41645</v>
      </c>
      <c r="X7" s="1">
        <f>IFERROR(INDEX('TECHNICAL PROPOSALS'!$B$5:$AD$10,MATCH('COMMERCIAL PROPOSALS'!$C7,'TECHNICAL PROPOSALS'!$C$5:$C$10,0),MATCH('COMMERCIAL PROPOSALS'!X$4,'TECHNICAL PROPOSALS'!$B$4:$AD$4,0)),"")</f>
        <v>0</v>
      </c>
      <c r="Y7" s="1">
        <f>IFERROR(INDEX('TECHNICAL PROPOSALS'!$B$5:$AD$10,MATCH('COMMERCIAL PROPOSALS'!$C7,'TECHNICAL PROPOSALS'!$C$5:$C$10,0),MATCH('COMMERCIAL PROPOSALS'!Y$4,'TECHNICAL PROPOSALS'!$B$4:$AD$4,0)),"")</f>
        <v>0</v>
      </c>
      <c r="Z7" s="1">
        <f>IFERROR(INDEX('TECHNICAL PROPOSALS'!$B$5:$AD$10,MATCH('COMMERCIAL PROPOSALS'!$C7,'TECHNICAL PROPOSALS'!$C$5:$C$10,0),MATCH('COMMERCIAL PROPOSALS'!Z$4,'TECHNICAL PROPOSALS'!$B$4:$AD$4,0)),"")</f>
        <v>0</v>
      </c>
      <c r="AA7" s="1">
        <f>IFERROR(INDEX('TECHNICAL PROPOSALS'!$B$5:$AD$10,MATCH('COMMERCIAL PROPOSALS'!$C7,'TECHNICAL PROPOSALS'!$C$5:$C$10,0),MATCH('COMMERCIAL PROPOSALS'!AA$4,'TECHNICAL PROPOSALS'!$B$4:$AD$4,0)),"")</f>
        <v>0</v>
      </c>
      <c r="AB7" s="1">
        <f>IFERROR(INDEX('TECHNICAL PROPOSALS'!$B$5:$AD$10,MATCH('COMMERCIAL PROPOSALS'!$C7,'TECHNICAL PROPOSALS'!$C$5:$C$10,0),MATCH('COMMERCIAL PROPOSALS'!AB$4,'TECHNICAL PROPOSALS'!$B$4:$AD$4,0)),"")</f>
        <v>3</v>
      </c>
      <c r="AC7" s="1">
        <f>IFERROR(INDEX('TECHNICAL PROPOSALS'!$B$5:$AD$10,MATCH('COMMERCIAL PROPOSALS'!$C7,'TECHNICAL PROPOSALS'!$C$5:$C$10,0),MATCH('COMMERCIAL PROPOSALS'!AC$4,'TECHNICAL PROPOSALS'!$B$4:$AD$4,0)),"")</f>
        <v>0</v>
      </c>
      <c r="AD7" s="1">
        <f>IFERROR(INDEX('TECHNICAL PROPOSALS'!$B$5:$AD$10,MATCH('COMMERCIAL PROPOSALS'!$C7,'TECHNICAL PROPOSALS'!$C$5:$C$10,0),MATCH('COMMERCIAL PROPOSALS'!AD$4,'TECHNICAL PROPOSALS'!$B$4:$AD$4,0)),"")</f>
        <v>0</v>
      </c>
    </row>
    <row r="8" spans="1:31">
      <c r="B8" s="34">
        <f>IFERROR(INDEX('TECHNICAL PROPOSALS'!$B$5:$AD$10,MATCH('COMMERCIAL PROPOSALS'!$C8,'TECHNICAL PROPOSALS'!$C$5:$C$10,0),MATCH('COMMERCIAL PROPOSALS'!B$4,'TECHNICAL PROPOSALS'!$B$4:$AD$4,0)),"")</f>
        <v>41645</v>
      </c>
      <c r="C8" s="1" t="str">
        <f t="array" ref="C8">IFERROR(INDEX('TECHNICAL PROPOSALS'!$C$5:$C$10,SMALL(IF(ISNUMBER('TECHNICAL PROPOSALS'!$W$5:$W$10),ROW('TECHNICAL PROPOSALS'!$C$5:$C$10)-4),ROW(A4))),"")</f>
        <v>14-004</v>
      </c>
      <c r="D8" s="1">
        <f>IFERROR(INDEX('TECHNICAL PROPOSALS'!$B$5:$AD$10,MATCH('COMMERCIAL PROPOSALS'!$C8,'TECHNICAL PROPOSALS'!$C$5:$C$10,0),MATCH('COMMERCIAL PROPOSALS'!D$4,'TECHNICAL PROPOSALS'!$B$4:$AD$4,0)),"")</f>
        <v>0</v>
      </c>
      <c r="E8" s="1" t="str">
        <f>IFERROR(INDEX('TECHNICAL PROPOSALS'!$B$5:$AD$10,MATCH('COMMERCIAL PROPOSALS'!$C8,'TECHNICAL PROPOSALS'!$C$5:$C$10,0),MATCH('COMMERCIAL PROPOSALS'!E$4,'TECHNICAL PROPOSALS'!$B$4:$AD$4,0)),"")</f>
        <v>D</v>
      </c>
      <c r="F8" s="1" t="str">
        <f>IFERROR(INDEX('TECHNICAL PROPOSALS'!$B$5:$AD$10,MATCH('COMMERCIAL PROPOSALS'!$C8,'TECHNICAL PROPOSALS'!$C$5:$C$10,0),MATCH('COMMERCIAL PROPOSALS'!F$4,'TECHNICAL PROPOSALS'!$B$4:$AD$4,0)),"")</f>
        <v>XXX</v>
      </c>
      <c r="G8" s="1">
        <f>IFERROR(INDEX('TECHNICAL PROPOSALS'!$B$5:$AD$10,MATCH('COMMERCIAL PROPOSALS'!$C8,'TECHNICAL PROPOSALS'!$C$5:$C$10,0),MATCH('COMMERCIAL PROPOSALS'!G$4,'TECHNICAL PROPOSALS'!$B$4:$AD$4,0)),"")</f>
        <v>0</v>
      </c>
      <c r="H8" s="1">
        <f>IFERROR(INDEX('TECHNICAL PROPOSALS'!$B$5:$AD$10,MATCH('COMMERCIAL PROPOSALS'!$C8,'TECHNICAL PROPOSALS'!$C$5:$C$10,0),MATCH('COMMERCIAL PROPOSALS'!H$4,'TECHNICAL PROPOSALS'!$B$4:$AD$4,0)),"")</f>
        <v>0</v>
      </c>
      <c r="I8" s="1">
        <f>IFERROR(INDEX('TECHNICAL PROPOSALS'!$B$5:$AD$10,MATCH('COMMERCIAL PROPOSALS'!$C8,'TECHNICAL PROPOSALS'!$C$5:$C$10,0),MATCH('COMMERCIAL PROPOSALS'!I$4,'TECHNICAL PROPOSALS'!$B$4:$AD$4,0)),"")</f>
        <v>0</v>
      </c>
      <c r="J8" s="1">
        <f>IFERROR(INDEX('TECHNICAL PROPOSALS'!$B$5:$AD$10,MATCH('COMMERCIAL PROPOSALS'!$C8,'TECHNICAL PROPOSALS'!$C$5:$C$10,0),MATCH('COMMERCIAL PROPOSALS'!J$4,'TECHNICAL PROPOSALS'!$B$4:$AD$4,0)),"")</f>
        <v>0</v>
      </c>
      <c r="K8" s="1">
        <f>IFERROR(INDEX('TECHNICAL PROPOSALS'!$B$5:$AD$10,MATCH('COMMERCIAL PROPOSALS'!$C8,'TECHNICAL PROPOSALS'!$C$5:$C$10,0),MATCH('COMMERCIAL PROPOSALS'!K$4,'TECHNICAL PROPOSALS'!$B$4:$AD$4,0)),"")</f>
        <v>0</v>
      </c>
      <c r="L8" s="1">
        <f>IFERROR(INDEX('TECHNICAL PROPOSALS'!$B$5:$AD$10,MATCH('COMMERCIAL PROPOSALS'!$C8,'TECHNICAL PROPOSALS'!$C$5:$C$10,0),MATCH('COMMERCIAL PROPOSALS'!L$4,'TECHNICAL PROPOSALS'!$B$4:$AD$4,0)),"")</f>
        <v>0</v>
      </c>
      <c r="M8" s="1">
        <f>IFERROR(INDEX('TECHNICAL PROPOSALS'!$B$5:$AD$10,MATCH('COMMERCIAL PROPOSALS'!$C8,'TECHNICAL PROPOSALS'!$C$5:$C$10,0),MATCH('COMMERCIAL PROPOSALS'!M$4,'TECHNICAL PROPOSALS'!$B$4:$AD$4,0)),"")</f>
        <v>0</v>
      </c>
      <c r="N8" s="1">
        <f>IFERROR(INDEX('TECHNICAL PROPOSALS'!$B$5:$AD$10,MATCH('COMMERCIAL PROPOSALS'!$C8,'TECHNICAL PROPOSALS'!$C$5:$C$10,0),MATCH('COMMERCIAL PROPOSALS'!N$4,'TECHNICAL PROPOSALS'!$B$4:$AD$4,0)),"")</f>
        <v>0</v>
      </c>
      <c r="O8" s="1">
        <f>IFERROR(INDEX('TECHNICAL PROPOSALS'!$B$5:$AD$10,MATCH('COMMERCIAL PROPOSALS'!$C8,'TECHNICAL PROPOSALS'!$C$5:$C$10,0),MATCH('COMMERCIAL PROPOSALS'!O$4,'TECHNICAL PROPOSALS'!$B$4:$AD$4,0)),"")</f>
        <v>0</v>
      </c>
      <c r="P8" s="1">
        <f>IFERROR(INDEX('TECHNICAL PROPOSALS'!$B$5:$AD$10,MATCH('COMMERCIAL PROPOSALS'!$C8,'TECHNICAL PROPOSALS'!$C$5:$C$10,0),MATCH('COMMERCIAL PROPOSALS'!P$4,'TECHNICAL PROPOSALS'!$B$4:$AD$4,0)),"")</f>
        <v>41648</v>
      </c>
      <c r="Q8" s="1">
        <f>IFERROR(INDEX('TECHNICAL PROPOSALS'!$B$5:$AD$10,MATCH('COMMERCIAL PROPOSALS'!$C8,'TECHNICAL PROPOSALS'!$C$5:$C$10,0),MATCH('COMMERCIAL PROPOSALS'!Q$4,'TECHNICAL PROPOSALS'!$B$4:$AD$4,0)),"")</f>
        <v>0</v>
      </c>
      <c r="R8" s="1">
        <f>IFERROR(INDEX('TECHNICAL PROPOSALS'!$B$5:$AD$10,MATCH('COMMERCIAL PROPOSALS'!$C8,'TECHNICAL PROPOSALS'!$C$5:$C$10,0),MATCH('COMMERCIAL PROPOSALS'!R$4,'TECHNICAL PROPOSALS'!$B$4:$AD$4,0)),"")</f>
        <v>0</v>
      </c>
      <c r="S8" s="1">
        <f>IFERROR(INDEX('TECHNICAL PROPOSALS'!$B$5:$AD$10,MATCH('COMMERCIAL PROPOSALS'!$C8,'TECHNICAL PROPOSALS'!$C$5:$C$10,0),MATCH('COMMERCIAL PROPOSALS'!S$4,'TECHNICAL PROPOSALS'!$B$4:$AD$4,0)),"")</f>
        <v>0</v>
      </c>
      <c r="T8" s="1">
        <f>IFERROR(INDEX('TECHNICAL PROPOSALS'!$B$5:$AD$10,MATCH('COMMERCIAL PROPOSALS'!$C8,'TECHNICAL PROPOSALS'!$C$5:$C$10,0),MATCH('COMMERCIAL PROPOSALS'!T$4,'TECHNICAL PROPOSALS'!$B$4:$AD$4,0)),"")</f>
        <v>0</v>
      </c>
      <c r="U8" s="1">
        <f>IFERROR(INDEX('TECHNICAL PROPOSALS'!$B$5:$AD$10,MATCH('COMMERCIAL PROPOSALS'!$C8,'TECHNICAL PROPOSALS'!$C$5:$C$10,0),MATCH('COMMERCIAL PROPOSALS'!U$4,'TECHNICAL PROPOSALS'!$B$4:$AD$4,0)),"")</f>
        <v>0</v>
      </c>
      <c r="V8" s="1">
        <f>IFERROR(INDEX('TECHNICAL PROPOSALS'!$B$5:$AD$10,MATCH('COMMERCIAL PROPOSALS'!$C8,'TECHNICAL PROPOSALS'!$C$5:$C$10,0),MATCH('COMMERCIAL PROPOSALS'!V$4,'TECHNICAL PROPOSALS'!$B$4:$AD$4,0)),"")</f>
        <v>0</v>
      </c>
      <c r="W8" s="1">
        <f>IFERROR(INDEX('TECHNICAL PROPOSALS'!$B$5:$AD$10,MATCH('COMMERCIAL PROPOSALS'!$C8,'TECHNICAL PROPOSALS'!$C$5:$C$10,0),MATCH('COMMERCIAL PROPOSALS'!W$4,'TECHNICAL PROPOSALS'!$B$4:$AD$4,0)),"")</f>
        <v>41645</v>
      </c>
      <c r="X8" s="1">
        <f>IFERROR(INDEX('TECHNICAL PROPOSALS'!$B$5:$AD$10,MATCH('COMMERCIAL PROPOSALS'!$C8,'TECHNICAL PROPOSALS'!$C$5:$C$10,0),MATCH('COMMERCIAL PROPOSALS'!X$4,'TECHNICAL PROPOSALS'!$B$4:$AD$4,0)),"")</f>
        <v>0</v>
      </c>
      <c r="Y8" s="1">
        <f>IFERROR(INDEX('TECHNICAL PROPOSALS'!$B$5:$AD$10,MATCH('COMMERCIAL PROPOSALS'!$C8,'TECHNICAL PROPOSALS'!$C$5:$C$10,0),MATCH('COMMERCIAL PROPOSALS'!Y$4,'TECHNICAL PROPOSALS'!$B$4:$AD$4,0)),"")</f>
        <v>0</v>
      </c>
      <c r="Z8" s="1">
        <f>IFERROR(INDEX('TECHNICAL PROPOSALS'!$B$5:$AD$10,MATCH('COMMERCIAL PROPOSALS'!$C8,'TECHNICAL PROPOSALS'!$C$5:$C$10,0),MATCH('COMMERCIAL PROPOSALS'!Z$4,'TECHNICAL PROPOSALS'!$B$4:$AD$4,0)),"")</f>
        <v>0</v>
      </c>
      <c r="AA8" s="1">
        <f>IFERROR(INDEX('TECHNICAL PROPOSALS'!$B$5:$AD$10,MATCH('COMMERCIAL PROPOSALS'!$C8,'TECHNICAL PROPOSALS'!$C$5:$C$10,0),MATCH('COMMERCIAL PROPOSALS'!AA$4,'TECHNICAL PROPOSALS'!$B$4:$AD$4,0)),"")</f>
        <v>0</v>
      </c>
      <c r="AB8" s="1">
        <f>IFERROR(INDEX('TECHNICAL PROPOSALS'!$B$5:$AD$10,MATCH('COMMERCIAL PROPOSALS'!$C8,'TECHNICAL PROPOSALS'!$C$5:$C$10,0),MATCH('COMMERCIAL PROPOSALS'!AB$4,'TECHNICAL PROPOSALS'!$B$4:$AD$4,0)),"")</f>
        <v>3</v>
      </c>
      <c r="AC8" s="1">
        <f>IFERROR(INDEX('TECHNICAL PROPOSALS'!$B$5:$AD$10,MATCH('COMMERCIAL PROPOSALS'!$C8,'TECHNICAL PROPOSALS'!$C$5:$C$10,0),MATCH('COMMERCIAL PROPOSALS'!AC$4,'TECHNICAL PROPOSALS'!$B$4:$AD$4,0)),"")</f>
        <v>0</v>
      </c>
      <c r="AD8" s="1">
        <f>IFERROR(INDEX('TECHNICAL PROPOSALS'!$B$5:$AD$10,MATCH('COMMERCIAL PROPOSALS'!$C8,'TECHNICAL PROPOSALS'!$C$5:$C$10,0),MATCH('COMMERCIAL PROPOSALS'!AD$4,'TECHNICAL PROPOSALS'!$B$4:$AD$4,0)),"")</f>
        <v>0</v>
      </c>
    </row>
    <row r="9" spans="1:31">
      <c r="B9" s="34" t="str">
        <f>IFERROR(INDEX('TECHNICAL PROPOSALS'!$B$5:$AD$10,MATCH('COMMERCIAL PROPOSALS'!$C9,'TECHNICAL PROPOSALS'!$C$5:$C$10,0),MATCH('COMMERCIAL PROPOSALS'!B$4,'TECHNICAL PROPOSALS'!$B$4:$AD$4,0)),"")</f>
        <v/>
      </c>
      <c r="C9" s="1" t="str">
        <f t="array" ref="C9">IFERROR(INDEX('TECHNICAL PROPOSALS'!$C$5:$C$10,SMALL(IF(ISNUMBER('TECHNICAL PROPOSALS'!$W$5:$W$10),ROW('TECHNICAL PROPOSALS'!$C$5:$C$10)-4),ROW(A5))),"")</f>
        <v/>
      </c>
      <c r="D9" s="1" t="str">
        <f>IFERROR(INDEX('TECHNICAL PROPOSALS'!$B$5:$AD$10,MATCH('COMMERCIAL PROPOSALS'!$C9,'TECHNICAL PROPOSALS'!$C$5:$C$10,0),MATCH('COMMERCIAL PROPOSALS'!D$4,'TECHNICAL PROPOSALS'!$B$4:$AD$4,0)),"")</f>
        <v/>
      </c>
      <c r="E9" s="1" t="str">
        <f>IFERROR(INDEX('TECHNICAL PROPOSALS'!$B$5:$AD$10,MATCH('COMMERCIAL PROPOSALS'!$C9,'TECHNICAL PROPOSALS'!$C$5:$C$10,0),MATCH('COMMERCIAL PROPOSALS'!E$4,'TECHNICAL PROPOSALS'!$B$4:$AD$4,0)),"")</f>
        <v/>
      </c>
      <c r="F9" s="1" t="str">
        <f>IFERROR(INDEX('TECHNICAL PROPOSALS'!$B$5:$AD$10,MATCH('COMMERCIAL PROPOSALS'!$C9,'TECHNICAL PROPOSALS'!$C$5:$C$10,0),MATCH('COMMERCIAL PROPOSALS'!F$4,'TECHNICAL PROPOSALS'!$B$4:$AD$4,0)),"")</f>
        <v/>
      </c>
      <c r="G9" s="1" t="str">
        <f>IFERROR(INDEX('TECHNICAL PROPOSALS'!$B$5:$AD$10,MATCH('COMMERCIAL PROPOSALS'!$C9,'TECHNICAL PROPOSALS'!$C$5:$C$10,0),MATCH('COMMERCIAL PROPOSALS'!G$4,'TECHNICAL PROPOSALS'!$B$4:$AD$4,0)),"")</f>
        <v/>
      </c>
      <c r="H9" s="1" t="str">
        <f>IFERROR(INDEX('TECHNICAL PROPOSALS'!$B$5:$AD$10,MATCH('COMMERCIAL PROPOSALS'!$C9,'TECHNICAL PROPOSALS'!$C$5:$C$10,0),MATCH('COMMERCIAL PROPOSALS'!H$4,'TECHNICAL PROPOSALS'!$B$4:$AD$4,0)),"")</f>
        <v/>
      </c>
      <c r="I9" s="1" t="str">
        <f>IFERROR(INDEX('TECHNICAL PROPOSALS'!$B$5:$AD$10,MATCH('COMMERCIAL PROPOSALS'!$C9,'TECHNICAL PROPOSALS'!$C$5:$C$10,0),MATCH('COMMERCIAL PROPOSALS'!I$4,'TECHNICAL PROPOSALS'!$B$4:$AD$4,0)),"")</f>
        <v/>
      </c>
      <c r="J9" s="1" t="str">
        <f>IFERROR(INDEX('TECHNICAL PROPOSALS'!$B$5:$AD$10,MATCH('COMMERCIAL PROPOSALS'!$C9,'TECHNICAL PROPOSALS'!$C$5:$C$10,0),MATCH('COMMERCIAL PROPOSALS'!J$4,'TECHNICAL PROPOSALS'!$B$4:$AD$4,0)),"")</f>
        <v/>
      </c>
      <c r="K9" s="1" t="str">
        <f>IFERROR(INDEX('TECHNICAL PROPOSALS'!$B$5:$AD$10,MATCH('COMMERCIAL PROPOSALS'!$C9,'TECHNICAL PROPOSALS'!$C$5:$C$10,0),MATCH('COMMERCIAL PROPOSALS'!K$4,'TECHNICAL PROPOSALS'!$B$4:$AD$4,0)),"")</f>
        <v/>
      </c>
      <c r="L9" s="1" t="str">
        <f>IFERROR(INDEX('TECHNICAL PROPOSALS'!$B$5:$AD$10,MATCH('COMMERCIAL PROPOSALS'!$C9,'TECHNICAL PROPOSALS'!$C$5:$C$10,0),MATCH('COMMERCIAL PROPOSALS'!L$4,'TECHNICAL PROPOSALS'!$B$4:$AD$4,0)),"")</f>
        <v/>
      </c>
      <c r="M9" s="1" t="str">
        <f>IFERROR(INDEX('TECHNICAL PROPOSALS'!$B$5:$AD$10,MATCH('COMMERCIAL PROPOSALS'!$C9,'TECHNICAL PROPOSALS'!$C$5:$C$10,0),MATCH('COMMERCIAL PROPOSALS'!M$4,'TECHNICAL PROPOSALS'!$B$4:$AD$4,0)),"")</f>
        <v/>
      </c>
      <c r="N9" s="1" t="str">
        <f>IFERROR(INDEX('TECHNICAL PROPOSALS'!$B$5:$AD$10,MATCH('COMMERCIAL PROPOSALS'!$C9,'TECHNICAL PROPOSALS'!$C$5:$C$10,0),MATCH('COMMERCIAL PROPOSALS'!N$4,'TECHNICAL PROPOSALS'!$B$4:$AD$4,0)),"")</f>
        <v/>
      </c>
      <c r="O9" s="1" t="str">
        <f>IFERROR(INDEX('TECHNICAL PROPOSALS'!$B$5:$AD$10,MATCH('COMMERCIAL PROPOSALS'!$C9,'TECHNICAL PROPOSALS'!$C$5:$C$10,0),MATCH('COMMERCIAL PROPOSALS'!O$4,'TECHNICAL PROPOSALS'!$B$4:$AD$4,0)),"")</f>
        <v/>
      </c>
      <c r="P9" s="1" t="str">
        <f>IFERROR(INDEX('TECHNICAL PROPOSALS'!$B$5:$AD$10,MATCH('COMMERCIAL PROPOSALS'!$C9,'TECHNICAL PROPOSALS'!$C$5:$C$10,0),MATCH('COMMERCIAL PROPOSALS'!P$4,'TECHNICAL PROPOSALS'!$B$4:$AD$4,0)),"")</f>
        <v/>
      </c>
      <c r="Q9" s="1" t="str">
        <f>IFERROR(INDEX('TECHNICAL PROPOSALS'!$B$5:$AD$10,MATCH('COMMERCIAL PROPOSALS'!$C9,'TECHNICAL PROPOSALS'!$C$5:$C$10,0),MATCH('COMMERCIAL PROPOSALS'!Q$4,'TECHNICAL PROPOSALS'!$B$4:$AD$4,0)),"")</f>
        <v/>
      </c>
      <c r="R9" s="1" t="str">
        <f>IFERROR(INDEX('TECHNICAL PROPOSALS'!$B$5:$AD$10,MATCH('COMMERCIAL PROPOSALS'!$C9,'TECHNICAL PROPOSALS'!$C$5:$C$10,0),MATCH('COMMERCIAL PROPOSALS'!R$4,'TECHNICAL PROPOSALS'!$B$4:$AD$4,0)),"")</f>
        <v/>
      </c>
      <c r="S9" s="1" t="str">
        <f>IFERROR(INDEX('TECHNICAL PROPOSALS'!$B$5:$AD$10,MATCH('COMMERCIAL PROPOSALS'!$C9,'TECHNICAL PROPOSALS'!$C$5:$C$10,0),MATCH('COMMERCIAL PROPOSALS'!S$4,'TECHNICAL PROPOSALS'!$B$4:$AD$4,0)),"")</f>
        <v/>
      </c>
      <c r="T9" s="1" t="str">
        <f>IFERROR(INDEX('TECHNICAL PROPOSALS'!$B$5:$AD$10,MATCH('COMMERCIAL PROPOSALS'!$C9,'TECHNICAL PROPOSALS'!$C$5:$C$10,0),MATCH('COMMERCIAL PROPOSALS'!T$4,'TECHNICAL PROPOSALS'!$B$4:$AD$4,0)),"")</f>
        <v/>
      </c>
      <c r="U9" s="1" t="str">
        <f>IFERROR(INDEX('TECHNICAL PROPOSALS'!$B$5:$AD$10,MATCH('COMMERCIAL PROPOSALS'!$C9,'TECHNICAL PROPOSALS'!$C$5:$C$10,0),MATCH('COMMERCIAL PROPOSALS'!U$4,'TECHNICAL PROPOSALS'!$B$4:$AD$4,0)),"")</f>
        <v/>
      </c>
      <c r="V9" s="1" t="str">
        <f>IFERROR(INDEX('TECHNICAL PROPOSALS'!$B$5:$AD$10,MATCH('COMMERCIAL PROPOSALS'!$C9,'TECHNICAL PROPOSALS'!$C$5:$C$10,0),MATCH('COMMERCIAL PROPOSALS'!V$4,'TECHNICAL PROPOSALS'!$B$4:$AD$4,0)),"")</f>
        <v/>
      </c>
      <c r="W9" s="1" t="str">
        <f>IFERROR(INDEX('TECHNICAL PROPOSALS'!$B$5:$AD$10,MATCH('COMMERCIAL PROPOSALS'!$C9,'TECHNICAL PROPOSALS'!$C$5:$C$10,0),MATCH('COMMERCIAL PROPOSALS'!W$4,'TECHNICAL PROPOSALS'!$B$4:$AD$4,0)),"")</f>
        <v/>
      </c>
      <c r="X9" s="1" t="str">
        <f>IFERROR(INDEX('TECHNICAL PROPOSALS'!$B$5:$AD$10,MATCH('COMMERCIAL PROPOSALS'!$C9,'TECHNICAL PROPOSALS'!$C$5:$C$10,0),MATCH('COMMERCIAL PROPOSALS'!X$4,'TECHNICAL PROPOSALS'!$B$4:$AD$4,0)),"")</f>
        <v/>
      </c>
      <c r="Y9" s="1" t="str">
        <f>IFERROR(INDEX('TECHNICAL PROPOSALS'!$B$5:$AD$10,MATCH('COMMERCIAL PROPOSALS'!$C9,'TECHNICAL PROPOSALS'!$C$5:$C$10,0),MATCH('COMMERCIAL PROPOSALS'!Y$4,'TECHNICAL PROPOSALS'!$B$4:$AD$4,0)),"")</f>
        <v/>
      </c>
      <c r="Z9" s="1" t="str">
        <f>IFERROR(INDEX('TECHNICAL PROPOSALS'!$B$5:$AD$10,MATCH('COMMERCIAL PROPOSALS'!$C9,'TECHNICAL PROPOSALS'!$C$5:$C$10,0),MATCH('COMMERCIAL PROPOSALS'!Z$4,'TECHNICAL PROPOSALS'!$B$4:$AD$4,0)),"")</f>
        <v/>
      </c>
      <c r="AA9" s="1" t="str">
        <f>IFERROR(INDEX('TECHNICAL PROPOSALS'!$B$5:$AD$10,MATCH('COMMERCIAL PROPOSALS'!$C9,'TECHNICAL PROPOSALS'!$C$5:$C$10,0),MATCH('COMMERCIAL PROPOSALS'!AA$4,'TECHNICAL PROPOSALS'!$B$4:$AD$4,0)),"")</f>
        <v/>
      </c>
      <c r="AB9" s="1" t="str">
        <f>IFERROR(INDEX('TECHNICAL PROPOSALS'!$B$5:$AD$10,MATCH('COMMERCIAL PROPOSALS'!$C9,'TECHNICAL PROPOSALS'!$C$5:$C$10,0),MATCH('COMMERCIAL PROPOSALS'!AB$4,'TECHNICAL PROPOSALS'!$B$4:$AD$4,0)),"")</f>
        <v/>
      </c>
      <c r="AC9" s="1" t="str">
        <f>IFERROR(INDEX('TECHNICAL PROPOSALS'!$B$5:$AD$10,MATCH('COMMERCIAL PROPOSALS'!$C9,'TECHNICAL PROPOSALS'!$C$5:$C$10,0),MATCH('COMMERCIAL PROPOSALS'!AC$4,'TECHNICAL PROPOSALS'!$B$4:$AD$4,0)),"")</f>
        <v/>
      </c>
      <c r="AD9" s="1" t="str">
        <f>IFERROR(INDEX('TECHNICAL PROPOSALS'!$B$5:$AD$10,MATCH('COMMERCIAL PROPOSALS'!$C9,'TECHNICAL PROPOSALS'!$C$5:$C$10,0),MATCH('COMMERCIAL PROPOSALS'!AD$4,'TECHNICAL PROPOSALS'!$B$4:$AD$4,0)),"")</f>
        <v/>
      </c>
    </row>
    <row r="10" spans="1:31">
      <c r="B10" s="34" t="str">
        <f>IFERROR(INDEX('TECHNICAL PROPOSALS'!$B$5:$AD$10,MATCH('COMMERCIAL PROPOSALS'!$C10,'TECHNICAL PROPOSALS'!$C$5:$C$10,0),MATCH('COMMERCIAL PROPOSALS'!B$4,'TECHNICAL PROPOSALS'!$B$4:$AD$4,0)),"")</f>
        <v/>
      </c>
      <c r="C10" s="1" t="str">
        <f t="array" ref="C10">IFERROR(INDEX('TECHNICAL PROPOSALS'!$C$5:$C$10,SMALL(IF(ISNUMBER('TECHNICAL PROPOSALS'!$W$5:$W$10),ROW('TECHNICAL PROPOSALS'!$C$5:$C$10)-4),ROW(A6))),"")</f>
        <v/>
      </c>
      <c r="D10" s="1" t="str">
        <f>IFERROR(INDEX('TECHNICAL PROPOSALS'!$B$5:$AD$10,MATCH('COMMERCIAL PROPOSALS'!$C10,'TECHNICAL PROPOSALS'!$C$5:$C$10,0),MATCH('COMMERCIAL PROPOSALS'!D$4,'TECHNICAL PROPOSALS'!$B$4:$AD$4,0)),"")</f>
        <v/>
      </c>
      <c r="E10" s="1" t="str">
        <f>IFERROR(INDEX('TECHNICAL PROPOSALS'!$B$5:$AD$10,MATCH('COMMERCIAL PROPOSALS'!$C10,'TECHNICAL PROPOSALS'!$C$5:$C$10,0),MATCH('COMMERCIAL PROPOSALS'!E$4,'TECHNICAL PROPOSALS'!$B$4:$AD$4,0)),"")</f>
        <v/>
      </c>
      <c r="F10" s="1" t="str">
        <f>IFERROR(INDEX('TECHNICAL PROPOSALS'!$B$5:$AD$10,MATCH('COMMERCIAL PROPOSALS'!$C10,'TECHNICAL PROPOSALS'!$C$5:$C$10,0),MATCH('COMMERCIAL PROPOSALS'!F$4,'TECHNICAL PROPOSALS'!$B$4:$AD$4,0)),"")</f>
        <v/>
      </c>
      <c r="G10" s="1" t="str">
        <f>IFERROR(INDEX('TECHNICAL PROPOSALS'!$B$5:$AD$10,MATCH('COMMERCIAL PROPOSALS'!$C10,'TECHNICAL PROPOSALS'!$C$5:$C$10,0),MATCH('COMMERCIAL PROPOSALS'!G$4,'TECHNICAL PROPOSALS'!$B$4:$AD$4,0)),"")</f>
        <v/>
      </c>
      <c r="H10" s="1" t="str">
        <f>IFERROR(INDEX('TECHNICAL PROPOSALS'!$B$5:$AD$10,MATCH('COMMERCIAL PROPOSALS'!$C10,'TECHNICAL PROPOSALS'!$C$5:$C$10,0),MATCH('COMMERCIAL PROPOSALS'!H$4,'TECHNICAL PROPOSALS'!$B$4:$AD$4,0)),"")</f>
        <v/>
      </c>
      <c r="I10" s="1" t="str">
        <f>IFERROR(INDEX('TECHNICAL PROPOSALS'!$B$5:$AD$10,MATCH('COMMERCIAL PROPOSALS'!$C10,'TECHNICAL PROPOSALS'!$C$5:$C$10,0),MATCH('COMMERCIAL PROPOSALS'!I$4,'TECHNICAL PROPOSALS'!$B$4:$AD$4,0)),"")</f>
        <v/>
      </c>
      <c r="J10" s="1" t="str">
        <f>IFERROR(INDEX('TECHNICAL PROPOSALS'!$B$5:$AD$10,MATCH('COMMERCIAL PROPOSALS'!$C10,'TECHNICAL PROPOSALS'!$C$5:$C$10,0),MATCH('COMMERCIAL PROPOSALS'!J$4,'TECHNICAL PROPOSALS'!$B$4:$AD$4,0)),"")</f>
        <v/>
      </c>
      <c r="K10" s="1" t="str">
        <f>IFERROR(INDEX('TECHNICAL PROPOSALS'!$B$5:$AD$10,MATCH('COMMERCIAL PROPOSALS'!$C10,'TECHNICAL PROPOSALS'!$C$5:$C$10,0),MATCH('COMMERCIAL PROPOSALS'!K$4,'TECHNICAL PROPOSALS'!$B$4:$AD$4,0)),"")</f>
        <v/>
      </c>
      <c r="L10" s="1" t="str">
        <f>IFERROR(INDEX('TECHNICAL PROPOSALS'!$B$5:$AD$10,MATCH('COMMERCIAL PROPOSALS'!$C10,'TECHNICAL PROPOSALS'!$C$5:$C$10,0),MATCH('COMMERCIAL PROPOSALS'!L$4,'TECHNICAL PROPOSALS'!$B$4:$AD$4,0)),"")</f>
        <v/>
      </c>
      <c r="M10" s="1" t="str">
        <f>IFERROR(INDEX('TECHNICAL PROPOSALS'!$B$5:$AD$10,MATCH('COMMERCIAL PROPOSALS'!$C10,'TECHNICAL PROPOSALS'!$C$5:$C$10,0),MATCH('COMMERCIAL PROPOSALS'!M$4,'TECHNICAL PROPOSALS'!$B$4:$AD$4,0)),"")</f>
        <v/>
      </c>
      <c r="N10" s="1" t="str">
        <f>IFERROR(INDEX('TECHNICAL PROPOSALS'!$B$5:$AD$10,MATCH('COMMERCIAL PROPOSALS'!$C10,'TECHNICAL PROPOSALS'!$C$5:$C$10,0),MATCH('COMMERCIAL PROPOSALS'!N$4,'TECHNICAL PROPOSALS'!$B$4:$AD$4,0)),"")</f>
        <v/>
      </c>
      <c r="O10" s="1" t="str">
        <f>IFERROR(INDEX('TECHNICAL PROPOSALS'!$B$5:$AD$10,MATCH('COMMERCIAL PROPOSALS'!$C10,'TECHNICAL PROPOSALS'!$C$5:$C$10,0),MATCH('COMMERCIAL PROPOSALS'!O$4,'TECHNICAL PROPOSALS'!$B$4:$AD$4,0)),"")</f>
        <v/>
      </c>
      <c r="P10" s="1" t="str">
        <f>IFERROR(INDEX('TECHNICAL PROPOSALS'!$B$5:$AD$10,MATCH('COMMERCIAL PROPOSALS'!$C10,'TECHNICAL PROPOSALS'!$C$5:$C$10,0),MATCH('COMMERCIAL PROPOSALS'!P$4,'TECHNICAL PROPOSALS'!$B$4:$AD$4,0)),"")</f>
        <v/>
      </c>
      <c r="Q10" s="1" t="str">
        <f>IFERROR(INDEX('TECHNICAL PROPOSALS'!$B$5:$AD$10,MATCH('COMMERCIAL PROPOSALS'!$C10,'TECHNICAL PROPOSALS'!$C$5:$C$10,0),MATCH('COMMERCIAL PROPOSALS'!Q$4,'TECHNICAL PROPOSALS'!$B$4:$AD$4,0)),"")</f>
        <v/>
      </c>
      <c r="R10" s="1" t="str">
        <f>IFERROR(INDEX('TECHNICAL PROPOSALS'!$B$5:$AD$10,MATCH('COMMERCIAL PROPOSALS'!$C10,'TECHNICAL PROPOSALS'!$C$5:$C$10,0),MATCH('COMMERCIAL PROPOSALS'!R$4,'TECHNICAL PROPOSALS'!$B$4:$AD$4,0)),"")</f>
        <v/>
      </c>
      <c r="S10" s="1" t="str">
        <f>IFERROR(INDEX('TECHNICAL PROPOSALS'!$B$5:$AD$10,MATCH('COMMERCIAL PROPOSALS'!$C10,'TECHNICAL PROPOSALS'!$C$5:$C$10,0),MATCH('COMMERCIAL PROPOSALS'!S$4,'TECHNICAL PROPOSALS'!$B$4:$AD$4,0)),"")</f>
        <v/>
      </c>
      <c r="T10" s="1" t="str">
        <f>IFERROR(INDEX('TECHNICAL PROPOSALS'!$B$5:$AD$10,MATCH('COMMERCIAL PROPOSALS'!$C10,'TECHNICAL PROPOSALS'!$C$5:$C$10,0),MATCH('COMMERCIAL PROPOSALS'!T$4,'TECHNICAL PROPOSALS'!$B$4:$AD$4,0)),"")</f>
        <v/>
      </c>
      <c r="U10" s="1" t="str">
        <f>IFERROR(INDEX('TECHNICAL PROPOSALS'!$B$5:$AD$10,MATCH('COMMERCIAL PROPOSALS'!$C10,'TECHNICAL PROPOSALS'!$C$5:$C$10,0),MATCH('COMMERCIAL PROPOSALS'!U$4,'TECHNICAL PROPOSALS'!$B$4:$AD$4,0)),"")</f>
        <v/>
      </c>
      <c r="V10" s="1" t="str">
        <f>IFERROR(INDEX('TECHNICAL PROPOSALS'!$B$5:$AD$10,MATCH('COMMERCIAL PROPOSALS'!$C10,'TECHNICAL PROPOSALS'!$C$5:$C$10,0),MATCH('COMMERCIAL PROPOSALS'!V$4,'TECHNICAL PROPOSALS'!$B$4:$AD$4,0)),"")</f>
        <v/>
      </c>
      <c r="W10" s="1" t="str">
        <f>IFERROR(INDEX('TECHNICAL PROPOSALS'!$B$5:$AD$10,MATCH('COMMERCIAL PROPOSALS'!$C10,'TECHNICAL PROPOSALS'!$C$5:$C$10,0),MATCH('COMMERCIAL PROPOSALS'!W$4,'TECHNICAL PROPOSALS'!$B$4:$AD$4,0)),"")</f>
        <v/>
      </c>
      <c r="X10" s="1" t="str">
        <f>IFERROR(INDEX('TECHNICAL PROPOSALS'!$B$5:$AD$10,MATCH('COMMERCIAL PROPOSALS'!$C10,'TECHNICAL PROPOSALS'!$C$5:$C$10,0),MATCH('COMMERCIAL PROPOSALS'!X$4,'TECHNICAL PROPOSALS'!$B$4:$AD$4,0)),"")</f>
        <v/>
      </c>
      <c r="Y10" s="1" t="str">
        <f>IFERROR(INDEX('TECHNICAL PROPOSALS'!$B$5:$AD$10,MATCH('COMMERCIAL PROPOSALS'!$C10,'TECHNICAL PROPOSALS'!$C$5:$C$10,0),MATCH('COMMERCIAL PROPOSALS'!Y$4,'TECHNICAL PROPOSALS'!$B$4:$AD$4,0)),"")</f>
        <v/>
      </c>
      <c r="Z10" s="1" t="str">
        <f>IFERROR(INDEX('TECHNICAL PROPOSALS'!$B$5:$AD$10,MATCH('COMMERCIAL PROPOSALS'!$C10,'TECHNICAL PROPOSALS'!$C$5:$C$10,0),MATCH('COMMERCIAL PROPOSALS'!Z$4,'TECHNICAL PROPOSALS'!$B$4:$AD$4,0)),"")</f>
        <v/>
      </c>
      <c r="AA10" s="1" t="str">
        <f>IFERROR(INDEX('TECHNICAL PROPOSALS'!$B$5:$AD$10,MATCH('COMMERCIAL PROPOSALS'!$C10,'TECHNICAL PROPOSALS'!$C$5:$C$10,0),MATCH('COMMERCIAL PROPOSALS'!AA$4,'TECHNICAL PROPOSALS'!$B$4:$AD$4,0)),"")</f>
        <v/>
      </c>
      <c r="AB10" s="1" t="str">
        <f>IFERROR(INDEX('TECHNICAL PROPOSALS'!$B$5:$AD$10,MATCH('COMMERCIAL PROPOSALS'!$C10,'TECHNICAL PROPOSALS'!$C$5:$C$10,0),MATCH('COMMERCIAL PROPOSALS'!AB$4,'TECHNICAL PROPOSALS'!$B$4:$AD$4,0)),"")</f>
        <v/>
      </c>
      <c r="AC10" s="1" t="str">
        <f>IFERROR(INDEX('TECHNICAL PROPOSALS'!$B$5:$AD$10,MATCH('COMMERCIAL PROPOSALS'!$C10,'TECHNICAL PROPOSALS'!$C$5:$C$10,0),MATCH('COMMERCIAL PROPOSALS'!AC$4,'TECHNICAL PROPOSALS'!$B$4:$AD$4,0)),"")</f>
        <v/>
      </c>
      <c r="AD10" s="1" t="str">
        <f>IFERROR(INDEX('TECHNICAL PROPOSALS'!$B$5:$AD$10,MATCH('COMMERCIAL PROPOSALS'!$C10,'TECHNICAL PROPOSALS'!$C$5:$C$10,0),MATCH('COMMERCIAL PROPOSALS'!AD$4,'TECHNICAL PROPOSALS'!$B$4:$AD$4,0)),"")</f>
        <v/>
      </c>
    </row>
    <row r="11" spans="1:31">
      <c r="B11" s="34" t="str">
        <f>IFERROR(INDEX('TECHNICAL PROPOSALS'!$B$5:$AD$10,MATCH('COMMERCIAL PROPOSALS'!$C11,'TECHNICAL PROPOSALS'!$C$5:$C$10,0),MATCH('COMMERCIAL PROPOSALS'!B$4,'TECHNICAL PROPOSALS'!$B$4:$AD$4,0)),"")</f>
        <v/>
      </c>
      <c r="C11" s="1" t="str">
        <f t="array" ref="C11">IFERROR(INDEX('TECHNICAL PROPOSALS'!$C$5:$C$10,SMALL(IF(ISNUMBER('TECHNICAL PROPOSALS'!$W$5:$W$10),ROW('TECHNICAL PROPOSALS'!$C$5:$C$10)-4),ROW(A7))),"")</f>
        <v/>
      </c>
      <c r="D11" s="1" t="str">
        <f>IFERROR(INDEX('TECHNICAL PROPOSALS'!$B$5:$AD$10,MATCH('COMMERCIAL PROPOSALS'!$C11,'TECHNICAL PROPOSALS'!$C$5:$C$10,0),MATCH('COMMERCIAL PROPOSALS'!D$4,'TECHNICAL PROPOSALS'!$B$4:$AD$4,0)),"")</f>
        <v/>
      </c>
      <c r="E11" s="1" t="str">
        <f>IFERROR(INDEX('TECHNICAL PROPOSALS'!$B$5:$AD$10,MATCH('COMMERCIAL PROPOSALS'!$C11,'TECHNICAL PROPOSALS'!$C$5:$C$10,0),MATCH('COMMERCIAL PROPOSALS'!E$4,'TECHNICAL PROPOSALS'!$B$4:$AD$4,0)),"")</f>
        <v/>
      </c>
      <c r="F11" s="1" t="str">
        <f>IFERROR(INDEX('TECHNICAL PROPOSALS'!$B$5:$AD$10,MATCH('COMMERCIAL PROPOSALS'!$C11,'TECHNICAL PROPOSALS'!$C$5:$C$10,0),MATCH('COMMERCIAL PROPOSALS'!F$4,'TECHNICAL PROPOSALS'!$B$4:$AD$4,0)),"")</f>
        <v/>
      </c>
      <c r="G11" s="1" t="str">
        <f>IFERROR(INDEX('TECHNICAL PROPOSALS'!$B$5:$AD$10,MATCH('COMMERCIAL PROPOSALS'!$C11,'TECHNICAL PROPOSALS'!$C$5:$C$10,0),MATCH('COMMERCIAL PROPOSALS'!G$4,'TECHNICAL PROPOSALS'!$B$4:$AD$4,0)),"")</f>
        <v/>
      </c>
      <c r="H11" s="1" t="str">
        <f>IFERROR(INDEX('TECHNICAL PROPOSALS'!$B$5:$AD$10,MATCH('COMMERCIAL PROPOSALS'!$C11,'TECHNICAL PROPOSALS'!$C$5:$C$10,0),MATCH('COMMERCIAL PROPOSALS'!H$4,'TECHNICAL PROPOSALS'!$B$4:$AD$4,0)),"")</f>
        <v/>
      </c>
      <c r="I11" s="1" t="str">
        <f>IFERROR(INDEX('TECHNICAL PROPOSALS'!$B$5:$AD$10,MATCH('COMMERCIAL PROPOSALS'!$C11,'TECHNICAL PROPOSALS'!$C$5:$C$10,0),MATCH('COMMERCIAL PROPOSALS'!I$4,'TECHNICAL PROPOSALS'!$B$4:$AD$4,0)),"")</f>
        <v/>
      </c>
      <c r="J11" s="1" t="str">
        <f>IFERROR(INDEX('TECHNICAL PROPOSALS'!$B$5:$AD$10,MATCH('COMMERCIAL PROPOSALS'!$C11,'TECHNICAL PROPOSALS'!$C$5:$C$10,0),MATCH('COMMERCIAL PROPOSALS'!J$4,'TECHNICAL PROPOSALS'!$B$4:$AD$4,0)),"")</f>
        <v/>
      </c>
      <c r="K11" s="1" t="str">
        <f>IFERROR(INDEX('TECHNICAL PROPOSALS'!$B$5:$AD$10,MATCH('COMMERCIAL PROPOSALS'!$C11,'TECHNICAL PROPOSALS'!$C$5:$C$10,0),MATCH('COMMERCIAL PROPOSALS'!K$4,'TECHNICAL PROPOSALS'!$B$4:$AD$4,0)),"")</f>
        <v/>
      </c>
      <c r="L11" s="1" t="str">
        <f>IFERROR(INDEX('TECHNICAL PROPOSALS'!$B$5:$AD$10,MATCH('COMMERCIAL PROPOSALS'!$C11,'TECHNICAL PROPOSALS'!$C$5:$C$10,0),MATCH('COMMERCIAL PROPOSALS'!L$4,'TECHNICAL PROPOSALS'!$B$4:$AD$4,0)),"")</f>
        <v/>
      </c>
      <c r="M11" s="1" t="str">
        <f>IFERROR(INDEX('TECHNICAL PROPOSALS'!$B$5:$AD$10,MATCH('COMMERCIAL PROPOSALS'!$C11,'TECHNICAL PROPOSALS'!$C$5:$C$10,0),MATCH('COMMERCIAL PROPOSALS'!M$4,'TECHNICAL PROPOSALS'!$B$4:$AD$4,0)),"")</f>
        <v/>
      </c>
      <c r="N11" s="1" t="str">
        <f>IFERROR(INDEX('TECHNICAL PROPOSALS'!$B$5:$AD$10,MATCH('COMMERCIAL PROPOSALS'!$C11,'TECHNICAL PROPOSALS'!$C$5:$C$10,0),MATCH('COMMERCIAL PROPOSALS'!N$4,'TECHNICAL PROPOSALS'!$B$4:$AD$4,0)),"")</f>
        <v/>
      </c>
      <c r="O11" s="1" t="str">
        <f>IFERROR(INDEX('TECHNICAL PROPOSALS'!$B$5:$AD$10,MATCH('COMMERCIAL PROPOSALS'!$C11,'TECHNICAL PROPOSALS'!$C$5:$C$10,0),MATCH('COMMERCIAL PROPOSALS'!O$4,'TECHNICAL PROPOSALS'!$B$4:$AD$4,0)),"")</f>
        <v/>
      </c>
      <c r="P11" s="1" t="str">
        <f>IFERROR(INDEX('TECHNICAL PROPOSALS'!$B$5:$AD$10,MATCH('COMMERCIAL PROPOSALS'!$C11,'TECHNICAL PROPOSALS'!$C$5:$C$10,0),MATCH('COMMERCIAL PROPOSALS'!P$4,'TECHNICAL PROPOSALS'!$B$4:$AD$4,0)),"")</f>
        <v/>
      </c>
      <c r="Q11" s="1" t="str">
        <f>IFERROR(INDEX('TECHNICAL PROPOSALS'!$B$5:$AD$10,MATCH('COMMERCIAL PROPOSALS'!$C11,'TECHNICAL PROPOSALS'!$C$5:$C$10,0),MATCH('COMMERCIAL PROPOSALS'!Q$4,'TECHNICAL PROPOSALS'!$B$4:$AD$4,0)),"")</f>
        <v/>
      </c>
      <c r="R11" s="1" t="str">
        <f>IFERROR(INDEX('TECHNICAL PROPOSALS'!$B$5:$AD$10,MATCH('COMMERCIAL PROPOSALS'!$C11,'TECHNICAL PROPOSALS'!$C$5:$C$10,0),MATCH('COMMERCIAL PROPOSALS'!R$4,'TECHNICAL PROPOSALS'!$B$4:$AD$4,0)),"")</f>
        <v/>
      </c>
      <c r="S11" s="1" t="str">
        <f>IFERROR(INDEX('TECHNICAL PROPOSALS'!$B$5:$AD$10,MATCH('COMMERCIAL PROPOSALS'!$C11,'TECHNICAL PROPOSALS'!$C$5:$C$10,0),MATCH('COMMERCIAL PROPOSALS'!S$4,'TECHNICAL PROPOSALS'!$B$4:$AD$4,0)),"")</f>
        <v/>
      </c>
      <c r="T11" s="1" t="str">
        <f>IFERROR(INDEX('TECHNICAL PROPOSALS'!$B$5:$AD$10,MATCH('COMMERCIAL PROPOSALS'!$C11,'TECHNICAL PROPOSALS'!$C$5:$C$10,0),MATCH('COMMERCIAL PROPOSALS'!T$4,'TECHNICAL PROPOSALS'!$B$4:$AD$4,0)),"")</f>
        <v/>
      </c>
      <c r="U11" s="1" t="str">
        <f>IFERROR(INDEX('TECHNICAL PROPOSALS'!$B$5:$AD$10,MATCH('COMMERCIAL PROPOSALS'!$C11,'TECHNICAL PROPOSALS'!$C$5:$C$10,0),MATCH('COMMERCIAL PROPOSALS'!U$4,'TECHNICAL PROPOSALS'!$B$4:$AD$4,0)),"")</f>
        <v/>
      </c>
      <c r="V11" s="1" t="str">
        <f>IFERROR(INDEX('TECHNICAL PROPOSALS'!$B$5:$AD$10,MATCH('COMMERCIAL PROPOSALS'!$C11,'TECHNICAL PROPOSALS'!$C$5:$C$10,0),MATCH('COMMERCIAL PROPOSALS'!V$4,'TECHNICAL PROPOSALS'!$B$4:$AD$4,0)),"")</f>
        <v/>
      </c>
      <c r="W11" s="1" t="str">
        <f>IFERROR(INDEX('TECHNICAL PROPOSALS'!$B$5:$AD$10,MATCH('COMMERCIAL PROPOSALS'!$C11,'TECHNICAL PROPOSALS'!$C$5:$C$10,0),MATCH('COMMERCIAL PROPOSALS'!W$4,'TECHNICAL PROPOSALS'!$B$4:$AD$4,0)),"")</f>
        <v/>
      </c>
      <c r="X11" s="1" t="str">
        <f>IFERROR(INDEX('TECHNICAL PROPOSALS'!$B$5:$AD$10,MATCH('COMMERCIAL PROPOSALS'!$C11,'TECHNICAL PROPOSALS'!$C$5:$C$10,0),MATCH('COMMERCIAL PROPOSALS'!X$4,'TECHNICAL PROPOSALS'!$B$4:$AD$4,0)),"")</f>
        <v/>
      </c>
      <c r="Y11" s="1" t="str">
        <f>IFERROR(INDEX('TECHNICAL PROPOSALS'!$B$5:$AD$10,MATCH('COMMERCIAL PROPOSALS'!$C11,'TECHNICAL PROPOSALS'!$C$5:$C$10,0),MATCH('COMMERCIAL PROPOSALS'!Y$4,'TECHNICAL PROPOSALS'!$B$4:$AD$4,0)),"")</f>
        <v/>
      </c>
      <c r="Z11" s="1" t="str">
        <f>IFERROR(INDEX('TECHNICAL PROPOSALS'!$B$5:$AD$10,MATCH('COMMERCIAL PROPOSALS'!$C11,'TECHNICAL PROPOSALS'!$C$5:$C$10,0),MATCH('COMMERCIAL PROPOSALS'!Z$4,'TECHNICAL PROPOSALS'!$B$4:$AD$4,0)),"")</f>
        <v/>
      </c>
      <c r="AA11" s="1" t="str">
        <f>IFERROR(INDEX('TECHNICAL PROPOSALS'!$B$5:$AD$10,MATCH('COMMERCIAL PROPOSALS'!$C11,'TECHNICAL PROPOSALS'!$C$5:$C$10,0),MATCH('COMMERCIAL PROPOSALS'!AA$4,'TECHNICAL PROPOSALS'!$B$4:$AD$4,0)),"")</f>
        <v/>
      </c>
      <c r="AB11" s="1" t="str">
        <f>IFERROR(INDEX('TECHNICAL PROPOSALS'!$B$5:$AD$10,MATCH('COMMERCIAL PROPOSALS'!$C11,'TECHNICAL PROPOSALS'!$C$5:$C$10,0),MATCH('COMMERCIAL PROPOSALS'!AB$4,'TECHNICAL PROPOSALS'!$B$4:$AD$4,0)),"")</f>
        <v/>
      </c>
      <c r="AC11" s="1" t="str">
        <f>IFERROR(INDEX('TECHNICAL PROPOSALS'!$B$5:$AD$10,MATCH('COMMERCIAL PROPOSALS'!$C11,'TECHNICAL PROPOSALS'!$C$5:$C$10,0),MATCH('COMMERCIAL PROPOSALS'!AC$4,'TECHNICAL PROPOSALS'!$B$4:$AD$4,0)),"")</f>
        <v/>
      </c>
      <c r="AD11" s="1" t="str">
        <f>IFERROR(INDEX('TECHNICAL PROPOSALS'!$B$5:$AD$10,MATCH('COMMERCIAL PROPOSALS'!$C11,'TECHNICAL PROPOSALS'!$C$5:$C$10,0),MATCH('COMMERCIAL PROPOSALS'!AD$4,'TECHNICAL PROPOSALS'!$B$4:$AD$4,0)),"")</f>
        <v/>
      </c>
    </row>
    <row r="12" spans="1:31">
      <c r="B12" s="34" t="str">
        <f>IFERROR(INDEX('TECHNICAL PROPOSALS'!$B$5:$AD$10,MATCH('COMMERCIAL PROPOSALS'!$C12,'TECHNICAL PROPOSALS'!$C$5:$C$10,0),MATCH('COMMERCIAL PROPOSALS'!B$4,'TECHNICAL PROPOSALS'!$B$4:$AD$4,0)),"")</f>
        <v/>
      </c>
      <c r="C12" s="1" t="str">
        <f t="array" ref="C12">IFERROR(INDEX('TECHNICAL PROPOSALS'!$C$5:$C$10,SMALL(IF(ISNUMBER('TECHNICAL PROPOSALS'!$W$5:$W$10),ROW('TECHNICAL PROPOSALS'!$C$5:$C$10)-4),ROW(A8))),"")</f>
        <v/>
      </c>
      <c r="D12" s="1" t="str">
        <f>IFERROR(INDEX('TECHNICAL PROPOSALS'!$B$5:$AD$10,MATCH('COMMERCIAL PROPOSALS'!$C12,'TECHNICAL PROPOSALS'!$C$5:$C$10,0),MATCH('COMMERCIAL PROPOSALS'!D$4,'TECHNICAL PROPOSALS'!$B$4:$AD$4,0)),"")</f>
        <v/>
      </c>
      <c r="E12" s="1" t="str">
        <f>IFERROR(INDEX('TECHNICAL PROPOSALS'!$B$5:$AD$10,MATCH('COMMERCIAL PROPOSALS'!$C12,'TECHNICAL PROPOSALS'!$C$5:$C$10,0),MATCH('COMMERCIAL PROPOSALS'!E$4,'TECHNICAL PROPOSALS'!$B$4:$AD$4,0)),"")</f>
        <v/>
      </c>
      <c r="F12" s="1" t="str">
        <f>IFERROR(INDEX('TECHNICAL PROPOSALS'!$B$5:$AD$10,MATCH('COMMERCIAL PROPOSALS'!$C12,'TECHNICAL PROPOSALS'!$C$5:$C$10,0),MATCH('COMMERCIAL PROPOSALS'!F$4,'TECHNICAL PROPOSALS'!$B$4:$AD$4,0)),"")</f>
        <v/>
      </c>
      <c r="G12" s="1" t="str">
        <f>IFERROR(INDEX('TECHNICAL PROPOSALS'!$B$5:$AD$10,MATCH('COMMERCIAL PROPOSALS'!$C12,'TECHNICAL PROPOSALS'!$C$5:$C$10,0),MATCH('COMMERCIAL PROPOSALS'!G$4,'TECHNICAL PROPOSALS'!$B$4:$AD$4,0)),"")</f>
        <v/>
      </c>
      <c r="H12" s="1" t="str">
        <f>IFERROR(INDEX('TECHNICAL PROPOSALS'!$B$5:$AD$10,MATCH('COMMERCIAL PROPOSALS'!$C12,'TECHNICAL PROPOSALS'!$C$5:$C$10,0),MATCH('COMMERCIAL PROPOSALS'!H$4,'TECHNICAL PROPOSALS'!$B$4:$AD$4,0)),"")</f>
        <v/>
      </c>
      <c r="I12" s="1" t="str">
        <f>IFERROR(INDEX('TECHNICAL PROPOSALS'!$B$5:$AD$10,MATCH('COMMERCIAL PROPOSALS'!$C12,'TECHNICAL PROPOSALS'!$C$5:$C$10,0),MATCH('COMMERCIAL PROPOSALS'!I$4,'TECHNICAL PROPOSALS'!$B$4:$AD$4,0)),"")</f>
        <v/>
      </c>
      <c r="J12" s="1" t="str">
        <f>IFERROR(INDEX('TECHNICAL PROPOSALS'!$B$5:$AD$10,MATCH('COMMERCIAL PROPOSALS'!$C12,'TECHNICAL PROPOSALS'!$C$5:$C$10,0),MATCH('COMMERCIAL PROPOSALS'!J$4,'TECHNICAL PROPOSALS'!$B$4:$AD$4,0)),"")</f>
        <v/>
      </c>
      <c r="K12" s="1" t="str">
        <f>IFERROR(INDEX('TECHNICAL PROPOSALS'!$B$5:$AD$10,MATCH('COMMERCIAL PROPOSALS'!$C12,'TECHNICAL PROPOSALS'!$C$5:$C$10,0),MATCH('COMMERCIAL PROPOSALS'!K$4,'TECHNICAL PROPOSALS'!$B$4:$AD$4,0)),"")</f>
        <v/>
      </c>
      <c r="L12" s="1" t="str">
        <f>IFERROR(INDEX('TECHNICAL PROPOSALS'!$B$5:$AD$10,MATCH('COMMERCIAL PROPOSALS'!$C12,'TECHNICAL PROPOSALS'!$C$5:$C$10,0),MATCH('COMMERCIAL PROPOSALS'!L$4,'TECHNICAL PROPOSALS'!$B$4:$AD$4,0)),"")</f>
        <v/>
      </c>
      <c r="M12" s="1" t="str">
        <f>IFERROR(INDEX('TECHNICAL PROPOSALS'!$B$5:$AD$10,MATCH('COMMERCIAL PROPOSALS'!$C12,'TECHNICAL PROPOSALS'!$C$5:$C$10,0),MATCH('COMMERCIAL PROPOSALS'!M$4,'TECHNICAL PROPOSALS'!$B$4:$AD$4,0)),"")</f>
        <v/>
      </c>
      <c r="N12" s="1" t="str">
        <f>IFERROR(INDEX('TECHNICAL PROPOSALS'!$B$5:$AD$10,MATCH('COMMERCIAL PROPOSALS'!$C12,'TECHNICAL PROPOSALS'!$C$5:$C$10,0),MATCH('COMMERCIAL PROPOSALS'!N$4,'TECHNICAL PROPOSALS'!$B$4:$AD$4,0)),"")</f>
        <v/>
      </c>
      <c r="O12" s="1" t="str">
        <f>IFERROR(INDEX('TECHNICAL PROPOSALS'!$B$5:$AD$10,MATCH('COMMERCIAL PROPOSALS'!$C12,'TECHNICAL PROPOSALS'!$C$5:$C$10,0),MATCH('COMMERCIAL PROPOSALS'!O$4,'TECHNICAL PROPOSALS'!$B$4:$AD$4,0)),"")</f>
        <v/>
      </c>
      <c r="P12" s="1" t="str">
        <f>IFERROR(INDEX('TECHNICAL PROPOSALS'!$B$5:$AD$10,MATCH('COMMERCIAL PROPOSALS'!$C12,'TECHNICAL PROPOSALS'!$C$5:$C$10,0),MATCH('COMMERCIAL PROPOSALS'!P$4,'TECHNICAL PROPOSALS'!$B$4:$AD$4,0)),"")</f>
        <v/>
      </c>
      <c r="Q12" s="1" t="str">
        <f>IFERROR(INDEX('TECHNICAL PROPOSALS'!$B$5:$AD$10,MATCH('COMMERCIAL PROPOSALS'!$C12,'TECHNICAL PROPOSALS'!$C$5:$C$10,0),MATCH('COMMERCIAL PROPOSALS'!Q$4,'TECHNICAL PROPOSALS'!$B$4:$AD$4,0)),"")</f>
        <v/>
      </c>
      <c r="R12" s="1" t="str">
        <f>IFERROR(INDEX('TECHNICAL PROPOSALS'!$B$5:$AD$10,MATCH('COMMERCIAL PROPOSALS'!$C12,'TECHNICAL PROPOSALS'!$C$5:$C$10,0),MATCH('COMMERCIAL PROPOSALS'!R$4,'TECHNICAL PROPOSALS'!$B$4:$AD$4,0)),"")</f>
        <v/>
      </c>
      <c r="S12" s="1" t="str">
        <f>IFERROR(INDEX('TECHNICAL PROPOSALS'!$B$5:$AD$10,MATCH('COMMERCIAL PROPOSALS'!$C12,'TECHNICAL PROPOSALS'!$C$5:$C$10,0),MATCH('COMMERCIAL PROPOSALS'!S$4,'TECHNICAL PROPOSALS'!$B$4:$AD$4,0)),"")</f>
        <v/>
      </c>
      <c r="T12" s="1" t="str">
        <f>IFERROR(INDEX('TECHNICAL PROPOSALS'!$B$5:$AD$10,MATCH('COMMERCIAL PROPOSALS'!$C12,'TECHNICAL PROPOSALS'!$C$5:$C$10,0),MATCH('COMMERCIAL PROPOSALS'!T$4,'TECHNICAL PROPOSALS'!$B$4:$AD$4,0)),"")</f>
        <v/>
      </c>
      <c r="U12" s="1" t="str">
        <f>IFERROR(INDEX('TECHNICAL PROPOSALS'!$B$5:$AD$10,MATCH('COMMERCIAL PROPOSALS'!$C12,'TECHNICAL PROPOSALS'!$C$5:$C$10,0),MATCH('COMMERCIAL PROPOSALS'!U$4,'TECHNICAL PROPOSALS'!$B$4:$AD$4,0)),"")</f>
        <v/>
      </c>
      <c r="V12" s="1" t="str">
        <f>IFERROR(INDEX('TECHNICAL PROPOSALS'!$B$5:$AD$10,MATCH('COMMERCIAL PROPOSALS'!$C12,'TECHNICAL PROPOSALS'!$C$5:$C$10,0),MATCH('COMMERCIAL PROPOSALS'!V$4,'TECHNICAL PROPOSALS'!$B$4:$AD$4,0)),"")</f>
        <v/>
      </c>
      <c r="W12" s="1" t="str">
        <f>IFERROR(INDEX('TECHNICAL PROPOSALS'!$B$5:$AD$10,MATCH('COMMERCIAL PROPOSALS'!$C12,'TECHNICAL PROPOSALS'!$C$5:$C$10,0),MATCH('COMMERCIAL PROPOSALS'!W$4,'TECHNICAL PROPOSALS'!$B$4:$AD$4,0)),"")</f>
        <v/>
      </c>
      <c r="X12" s="1" t="str">
        <f>IFERROR(INDEX('TECHNICAL PROPOSALS'!$B$5:$AD$10,MATCH('COMMERCIAL PROPOSALS'!$C12,'TECHNICAL PROPOSALS'!$C$5:$C$10,0),MATCH('COMMERCIAL PROPOSALS'!X$4,'TECHNICAL PROPOSALS'!$B$4:$AD$4,0)),"")</f>
        <v/>
      </c>
      <c r="Y12" s="1" t="str">
        <f>IFERROR(INDEX('TECHNICAL PROPOSALS'!$B$5:$AD$10,MATCH('COMMERCIAL PROPOSALS'!$C12,'TECHNICAL PROPOSALS'!$C$5:$C$10,0),MATCH('COMMERCIAL PROPOSALS'!Y$4,'TECHNICAL PROPOSALS'!$B$4:$AD$4,0)),"")</f>
        <v/>
      </c>
      <c r="Z12" s="1" t="str">
        <f>IFERROR(INDEX('TECHNICAL PROPOSALS'!$B$5:$AD$10,MATCH('COMMERCIAL PROPOSALS'!$C12,'TECHNICAL PROPOSALS'!$C$5:$C$10,0),MATCH('COMMERCIAL PROPOSALS'!Z$4,'TECHNICAL PROPOSALS'!$B$4:$AD$4,0)),"")</f>
        <v/>
      </c>
      <c r="AA12" s="1" t="str">
        <f>IFERROR(INDEX('TECHNICAL PROPOSALS'!$B$5:$AD$10,MATCH('COMMERCIAL PROPOSALS'!$C12,'TECHNICAL PROPOSALS'!$C$5:$C$10,0),MATCH('COMMERCIAL PROPOSALS'!AA$4,'TECHNICAL PROPOSALS'!$B$4:$AD$4,0)),"")</f>
        <v/>
      </c>
      <c r="AB12" s="1" t="str">
        <f>IFERROR(INDEX('TECHNICAL PROPOSALS'!$B$5:$AD$10,MATCH('COMMERCIAL PROPOSALS'!$C12,'TECHNICAL PROPOSALS'!$C$5:$C$10,0),MATCH('COMMERCIAL PROPOSALS'!AB$4,'TECHNICAL PROPOSALS'!$B$4:$AD$4,0)),"")</f>
        <v/>
      </c>
      <c r="AC12" s="1" t="str">
        <f>IFERROR(INDEX('TECHNICAL PROPOSALS'!$B$5:$AD$10,MATCH('COMMERCIAL PROPOSALS'!$C12,'TECHNICAL PROPOSALS'!$C$5:$C$10,0),MATCH('COMMERCIAL PROPOSALS'!AC$4,'TECHNICAL PROPOSALS'!$B$4:$AD$4,0)),"")</f>
        <v/>
      </c>
      <c r="AD12" s="1" t="str">
        <f>IFERROR(INDEX('TECHNICAL PROPOSALS'!$B$5:$AD$10,MATCH('COMMERCIAL PROPOSALS'!$C12,'TECHNICAL PROPOSALS'!$C$5:$C$10,0),MATCH('COMMERCIAL PROPOSALS'!AD$4,'TECHNICAL PROPOSALS'!$B$4:$AD$4,0)),"")</f>
        <v/>
      </c>
    </row>
    <row r="13" spans="1:31">
      <c r="B13" s="34" t="str">
        <f>IFERROR(INDEX('TECHNICAL PROPOSALS'!$B$5:$AD$10,MATCH('COMMERCIAL PROPOSALS'!$C13,'TECHNICAL PROPOSALS'!$C$5:$C$10,0),MATCH('COMMERCIAL PROPOSALS'!B$4,'TECHNICAL PROPOSALS'!$B$4:$AD$4,0)),"")</f>
        <v/>
      </c>
      <c r="C13" s="1" t="str">
        <f t="array" ref="C13">IFERROR(INDEX('TECHNICAL PROPOSALS'!$C$5:$C$10,SMALL(IF(ISNUMBER('TECHNICAL PROPOSALS'!$W$5:$W$10),ROW('TECHNICAL PROPOSALS'!$C$5:$C$10)-4),ROW(A9))),"")</f>
        <v/>
      </c>
      <c r="D13" s="1" t="str">
        <f>IFERROR(INDEX('TECHNICAL PROPOSALS'!$B$5:$AD$10,MATCH('COMMERCIAL PROPOSALS'!$C13,'TECHNICAL PROPOSALS'!$C$5:$C$10,0),MATCH('COMMERCIAL PROPOSALS'!D$4,'TECHNICAL PROPOSALS'!$B$4:$AD$4,0)),"")</f>
        <v/>
      </c>
      <c r="E13" s="1" t="str">
        <f>IFERROR(INDEX('TECHNICAL PROPOSALS'!$B$5:$AD$10,MATCH('COMMERCIAL PROPOSALS'!$C13,'TECHNICAL PROPOSALS'!$C$5:$C$10,0),MATCH('COMMERCIAL PROPOSALS'!E$4,'TECHNICAL PROPOSALS'!$B$4:$AD$4,0)),"")</f>
        <v/>
      </c>
      <c r="F13" s="1" t="str">
        <f>IFERROR(INDEX('TECHNICAL PROPOSALS'!$B$5:$AD$10,MATCH('COMMERCIAL PROPOSALS'!$C13,'TECHNICAL PROPOSALS'!$C$5:$C$10,0),MATCH('COMMERCIAL PROPOSALS'!F$4,'TECHNICAL PROPOSALS'!$B$4:$AD$4,0)),"")</f>
        <v/>
      </c>
      <c r="G13" s="1" t="str">
        <f>IFERROR(INDEX('TECHNICAL PROPOSALS'!$B$5:$AD$10,MATCH('COMMERCIAL PROPOSALS'!$C13,'TECHNICAL PROPOSALS'!$C$5:$C$10,0),MATCH('COMMERCIAL PROPOSALS'!G$4,'TECHNICAL PROPOSALS'!$B$4:$AD$4,0)),"")</f>
        <v/>
      </c>
      <c r="H13" s="1" t="str">
        <f>IFERROR(INDEX('TECHNICAL PROPOSALS'!$B$5:$AD$10,MATCH('COMMERCIAL PROPOSALS'!$C13,'TECHNICAL PROPOSALS'!$C$5:$C$10,0),MATCH('COMMERCIAL PROPOSALS'!H$4,'TECHNICAL PROPOSALS'!$B$4:$AD$4,0)),"")</f>
        <v/>
      </c>
      <c r="I13" s="1" t="str">
        <f>IFERROR(INDEX('TECHNICAL PROPOSALS'!$B$5:$AD$10,MATCH('COMMERCIAL PROPOSALS'!$C13,'TECHNICAL PROPOSALS'!$C$5:$C$10,0),MATCH('COMMERCIAL PROPOSALS'!I$4,'TECHNICAL PROPOSALS'!$B$4:$AD$4,0)),"")</f>
        <v/>
      </c>
      <c r="J13" s="1" t="str">
        <f>IFERROR(INDEX('TECHNICAL PROPOSALS'!$B$5:$AD$10,MATCH('COMMERCIAL PROPOSALS'!$C13,'TECHNICAL PROPOSALS'!$C$5:$C$10,0),MATCH('COMMERCIAL PROPOSALS'!J$4,'TECHNICAL PROPOSALS'!$B$4:$AD$4,0)),"")</f>
        <v/>
      </c>
      <c r="K13" s="1" t="str">
        <f>IFERROR(INDEX('TECHNICAL PROPOSALS'!$B$5:$AD$10,MATCH('COMMERCIAL PROPOSALS'!$C13,'TECHNICAL PROPOSALS'!$C$5:$C$10,0),MATCH('COMMERCIAL PROPOSALS'!K$4,'TECHNICAL PROPOSALS'!$B$4:$AD$4,0)),"")</f>
        <v/>
      </c>
      <c r="L13" s="1" t="str">
        <f>IFERROR(INDEX('TECHNICAL PROPOSALS'!$B$5:$AD$10,MATCH('COMMERCIAL PROPOSALS'!$C13,'TECHNICAL PROPOSALS'!$C$5:$C$10,0),MATCH('COMMERCIAL PROPOSALS'!L$4,'TECHNICAL PROPOSALS'!$B$4:$AD$4,0)),"")</f>
        <v/>
      </c>
      <c r="M13" s="1" t="str">
        <f>IFERROR(INDEX('TECHNICAL PROPOSALS'!$B$5:$AD$10,MATCH('COMMERCIAL PROPOSALS'!$C13,'TECHNICAL PROPOSALS'!$C$5:$C$10,0),MATCH('COMMERCIAL PROPOSALS'!M$4,'TECHNICAL PROPOSALS'!$B$4:$AD$4,0)),"")</f>
        <v/>
      </c>
      <c r="N13" s="1" t="str">
        <f>IFERROR(INDEX('TECHNICAL PROPOSALS'!$B$5:$AD$10,MATCH('COMMERCIAL PROPOSALS'!$C13,'TECHNICAL PROPOSALS'!$C$5:$C$10,0),MATCH('COMMERCIAL PROPOSALS'!N$4,'TECHNICAL PROPOSALS'!$B$4:$AD$4,0)),"")</f>
        <v/>
      </c>
      <c r="O13" s="1" t="str">
        <f>IFERROR(INDEX('TECHNICAL PROPOSALS'!$B$5:$AD$10,MATCH('COMMERCIAL PROPOSALS'!$C13,'TECHNICAL PROPOSALS'!$C$5:$C$10,0),MATCH('COMMERCIAL PROPOSALS'!O$4,'TECHNICAL PROPOSALS'!$B$4:$AD$4,0)),"")</f>
        <v/>
      </c>
      <c r="P13" s="1" t="str">
        <f>IFERROR(INDEX('TECHNICAL PROPOSALS'!$B$5:$AD$10,MATCH('COMMERCIAL PROPOSALS'!$C13,'TECHNICAL PROPOSALS'!$C$5:$C$10,0),MATCH('COMMERCIAL PROPOSALS'!P$4,'TECHNICAL PROPOSALS'!$B$4:$AD$4,0)),"")</f>
        <v/>
      </c>
      <c r="Q13" s="1" t="str">
        <f>IFERROR(INDEX('TECHNICAL PROPOSALS'!$B$5:$AD$10,MATCH('COMMERCIAL PROPOSALS'!$C13,'TECHNICAL PROPOSALS'!$C$5:$C$10,0),MATCH('COMMERCIAL PROPOSALS'!Q$4,'TECHNICAL PROPOSALS'!$B$4:$AD$4,0)),"")</f>
        <v/>
      </c>
      <c r="R13" s="1" t="str">
        <f>IFERROR(INDEX('TECHNICAL PROPOSALS'!$B$5:$AD$10,MATCH('COMMERCIAL PROPOSALS'!$C13,'TECHNICAL PROPOSALS'!$C$5:$C$10,0),MATCH('COMMERCIAL PROPOSALS'!R$4,'TECHNICAL PROPOSALS'!$B$4:$AD$4,0)),"")</f>
        <v/>
      </c>
      <c r="S13" s="1" t="str">
        <f>IFERROR(INDEX('TECHNICAL PROPOSALS'!$B$5:$AD$10,MATCH('COMMERCIAL PROPOSALS'!$C13,'TECHNICAL PROPOSALS'!$C$5:$C$10,0),MATCH('COMMERCIAL PROPOSALS'!S$4,'TECHNICAL PROPOSALS'!$B$4:$AD$4,0)),"")</f>
        <v/>
      </c>
      <c r="T13" s="1" t="str">
        <f>IFERROR(INDEX('TECHNICAL PROPOSALS'!$B$5:$AD$10,MATCH('COMMERCIAL PROPOSALS'!$C13,'TECHNICAL PROPOSALS'!$C$5:$C$10,0),MATCH('COMMERCIAL PROPOSALS'!T$4,'TECHNICAL PROPOSALS'!$B$4:$AD$4,0)),"")</f>
        <v/>
      </c>
      <c r="U13" s="1" t="str">
        <f>IFERROR(INDEX('TECHNICAL PROPOSALS'!$B$5:$AD$10,MATCH('COMMERCIAL PROPOSALS'!$C13,'TECHNICAL PROPOSALS'!$C$5:$C$10,0),MATCH('COMMERCIAL PROPOSALS'!U$4,'TECHNICAL PROPOSALS'!$B$4:$AD$4,0)),"")</f>
        <v/>
      </c>
      <c r="V13" s="1" t="str">
        <f>IFERROR(INDEX('TECHNICAL PROPOSALS'!$B$5:$AD$10,MATCH('COMMERCIAL PROPOSALS'!$C13,'TECHNICAL PROPOSALS'!$C$5:$C$10,0),MATCH('COMMERCIAL PROPOSALS'!V$4,'TECHNICAL PROPOSALS'!$B$4:$AD$4,0)),"")</f>
        <v/>
      </c>
      <c r="W13" s="1" t="str">
        <f>IFERROR(INDEX('TECHNICAL PROPOSALS'!$B$5:$AD$10,MATCH('COMMERCIAL PROPOSALS'!$C13,'TECHNICAL PROPOSALS'!$C$5:$C$10,0),MATCH('COMMERCIAL PROPOSALS'!W$4,'TECHNICAL PROPOSALS'!$B$4:$AD$4,0)),"")</f>
        <v/>
      </c>
      <c r="X13" s="1" t="str">
        <f>IFERROR(INDEX('TECHNICAL PROPOSALS'!$B$5:$AD$10,MATCH('COMMERCIAL PROPOSALS'!$C13,'TECHNICAL PROPOSALS'!$C$5:$C$10,0),MATCH('COMMERCIAL PROPOSALS'!X$4,'TECHNICAL PROPOSALS'!$B$4:$AD$4,0)),"")</f>
        <v/>
      </c>
      <c r="Y13" s="1" t="str">
        <f>IFERROR(INDEX('TECHNICAL PROPOSALS'!$B$5:$AD$10,MATCH('COMMERCIAL PROPOSALS'!$C13,'TECHNICAL PROPOSALS'!$C$5:$C$10,0),MATCH('COMMERCIAL PROPOSALS'!Y$4,'TECHNICAL PROPOSALS'!$B$4:$AD$4,0)),"")</f>
        <v/>
      </c>
      <c r="Z13" s="1" t="str">
        <f>IFERROR(INDEX('TECHNICAL PROPOSALS'!$B$5:$AD$10,MATCH('COMMERCIAL PROPOSALS'!$C13,'TECHNICAL PROPOSALS'!$C$5:$C$10,0),MATCH('COMMERCIAL PROPOSALS'!Z$4,'TECHNICAL PROPOSALS'!$B$4:$AD$4,0)),"")</f>
        <v/>
      </c>
      <c r="AA13" s="1" t="str">
        <f>IFERROR(INDEX('TECHNICAL PROPOSALS'!$B$5:$AD$10,MATCH('COMMERCIAL PROPOSALS'!$C13,'TECHNICAL PROPOSALS'!$C$5:$C$10,0),MATCH('COMMERCIAL PROPOSALS'!AA$4,'TECHNICAL PROPOSALS'!$B$4:$AD$4,0)),"")</f>
        <v/>
      </c>
      <c r="AB13" s="1" t="str">
        <f>IFERROR(INDEX('TECHNICAL PROPOSALS'!$B$5:$AD$10,MATCH('COMMERCIAL PROPOSALS'!$C13,'TECHNICAL PROPOSALS'!$C$5:$C$10,0),MATCH('COMMERCIAL PROPOSALS'!AB$4,'TECHNICAL PROPOSALS'!$B$4:$AD$4,0)),"")</f>
        <v/>
      </c>
      <c r="AC13" s="1" t="str">
        <f>IFERROR(INDEX('TECHNICAL PROPOSALS'!$B$5:$AD$10,MATCH('COMMERCIAL PROPOSALS'!$C13,'TECHNICAL PROPOSALS'!$C$5:$C$10,0),MATCH('COMMERCIAL PROPOSALS'!AC$4,'TECHNICAL PROPOSALS'!$B$4:$AD$4,0)),"")</f>
        <v/>
      </c>
      <c r="AD13" s="1" t="str">
        <f>IFERROR(INDEX('TECHNICAL PROPOSALS'!$B$5:$AD$10,MATCH('COMMERCIAL PROPOSALS'!$C13,'TECHNICAL PROPOSALS'!$C$5:$C$10,0),MATCH('COMMERCIAL PROPOSALS'!AD$4,'TECHNICAL PROPOSALS'!$B$4:$AD$4,0)),"")</f>
        <v/>
      </c>
    </row>
    <row r="14" spans="1:31">
      <c r="B14" s="34" t="str">
        <f>IFERROR(INDEX('TECHNICAL PROPOSALS'!$B$5:$AD$10,MATCH('COMMERCIAL PROPOSALS'!$C14,'TECHNICAL PROPOSALS'!$C$5:$C$10,0),MATCH('COMMERCIAL PROPOSALS'!B$4,'TECHNICAL PROPOSALS'!$B$4:$AD$4,0)),"")</f>
        <v/>
      </c>
      <c r="C14" s="1" t="str">
        <f t="array" ref="C14">IFERROR(INDEX('TECHNICAL PROPOSALS'!$C$5:$C$10,SMALL(IF(ISNUMBER('TECHNICAL PROPOSALS'!$W$5:$W$10),ROW('TECHNICAL PROPOSALS'!$C$5:$C$10)-4),ROW(A10))),"")</f>
        <v/>
      </c>
      <c r="D14" s="1" t="str">
        <f>IFERROR(INDEX('TECHNICAL PROPOSALS'!$B$5:$AD$10,MATCH('COMMERCIAL PROPOSALS'!$C14,'TECHNICAL PROPOSALS'!$C$5:$C$10,0),MATCH('COMMERCIAL PROPOSALS'!D$4,'TECHNICAL PROPOSALS'!$B$4:$AD$4,0)),"")</f>
        <v/>
      </c>
      <c r="E14" s="1" t="str">
        <f>IFERROR(INDEX('TECHNICAL PROPOSALS'!$B$5:$AD$10,MATCH('COMMERCIAL PROPOSALS'!$C14,'TECHNICAL PROPOSALS'!$C$5:$C$10,0),MATCH('COMMERCIAL PROPOSALS'!E$4,'TECHNICAL PROPOSALS'!$B$4:$AD$4,0)),"")</f>
        <v/>
      </c>
      <c r="F14" s="1" t="str">
        <f>IFERROR(INDEX('TECHNICAL PROPOSALS'!$B$5:$AD$10,MATCH('COMMERCIAL PROPOSALS'!$C14,'TECHNICAL PROPOSALS'!$C$5:$C$10,0),MATCH('COMMERCIAL PROPOSALS'!F$4,'TECHNICAL PROPOSALS'!$B$4:$AD$4,0)),"")</f>
        <v/>
      </c>
      <c r="G14" s="1" t="str">
        <f>IFERROR(INDEX('TECHNICAL PROPOSALS'!$B$5:$AD$10,MATCH('COMMERCIAL PROPOSALS'!$C14,'TECHNICAL PROPOSALS'!$C$5:$C$10,0),MATCH('COMMERCIAL PROPOSALS'!G$4,'TECHNICAL PROPOSALS'!$B$4:$AD$4,0)),"")</f>
        <v/>
      </c>
      <c r="H14" s="1" t="str">
        <f>IFERROR(INDEX('TECHNICAL PROPOSALS'!$B$5:$AD$10,MATCH('COMMERCIAL PROPOSALS'!$C14,'TECHNICAL PROPOSALS'!$C$5:$C$10,0),MATCH('COMMERCIAL PROPOSALS'!H$4,'TECHNICAL PROPOSALS'!$B$4:$AD$4,0)),"")</f>
        <v/>
      </c>
      <c r="I14" s="1" t="str">
        <f>IFERROR(INDEX('TECHNICAL PROPOSALS'!$B$5:$AD$10,MATCH('COMMERCIAL PROPOSALS'!$C14,'TECHNICAL PROPOSALS'!$C$5:$C$10,0),MATCH('COMMERCIAL PROPOSALS'!I$4,'TECHNICAL PROPOSALS'!$B$4:$AD$4,0)),"")</f>
        <v/>
      </c>
      <c r="J14" s="1" t="str">
        <f>IFERROR(INDEX('TECHNICAL PROPOSALS'!$B$5:$AD$10,MATCH('COMMERCIAL PROPOSALS'!$C14,'TECHNICAL PROPOSALS'!$C$5:$C$10,0),MATCH('COMMERCIAL PROPOSALS'!J$4,'TECHNICAL PROPOSALS'!$B$4:$AD$4,0)),"")</f>
        <v/>
      </c>
      <c r="K14" s="1" t="str">
        <f>IFERROR(INDEX('TECHNICAL PROPOSALS'!$B$5:$AD$10,MATCH('COMMERCIAL PROPOSALS'!$C14,'TECHNICAL PROPOSALS'!$C$5:$C$10,0),MATCH('COMMERCIAL PROPOSALS'!K$4,'TECHNICAL PROPOSALS'!$B$4:$AD$4,0)),"")</f>
        <v/>
      </c>
      <c r="L14" s="1" t="str">
        <f>IFERROR(INDEX('TECHNICAL PROPOSALS'!$B$5:$AD$10,MATCH('COMMERCIAL PROPOSALS'!$C14,'TECHNICAL PROPOSALS'!$C$5:$C$10,0),MATCH('COMMERCIAL PROPOSALS'!L$4,'TECHNICAL PROPOSALS'!$B$4:$AD$4,0)),"")</f>
        <v/>
      </c>
      <c r="M14" s="1" t="str">
        <f>IFERROR(INDEX('TECHNICAL PROPOSALS'!$B$5:$AD$10,MATCH('COMMERCIAL PROPOSALS'!$C14,'TECHNICAL PROPOSALS'!$C$5:$C$10,0),MATCH('COMMERCIAL PROPOSALS'!M$4,'TECHNICAL PROPOSALS'!$B$4:$AD$4,0)),"")</f>
        <v/>
      </c>
      <c r="N14" s="1" t="str">
        <f>IFERROR(INDEX('TECHNICAL PROPOSALS'!$B$5:$AD$10,MATCH('COMMERCIAL PROPOSALS'!$C14,'TECHNICAL PROPOSALS'!$C$5:$C$10,0),MATCH('COMMERCIAL PROPOSALS'!N$4,'TECHNICAL PROPOSALS'!$B$4:$AD$4,0)),"")</f>
        <v/>
      </c>
      <c r="O14" s="1" t="str">
        <f>IFERROR(INDEX('TECHNICAL PROPOSALS'!$B$5:$AD$10,MATCH('COMMERCIAL PROPOSALS'!$C14,'TECHNICAL PROPOSALS'!$C$5:$C$10,0),MATCH('COMMERCIAL PROPOSALS'!O$4,'TECHNICAL PROPOSALS'!$B$4:$AD$4,0)),"")</f>
        <v/>
      </c>
      <c r="P14" s="1" t="str">
        <f>IFERROR(INDEX('TECHNICAL PROPOSALS'!$B$5:$AD$10,MATCH('COMMERCIAL PROPOSALS'!$C14,'TECHNICAL PROPOSALS'!$C$5:$C$10,0),MATCH('COMMERCIAL PROPOSALS'!P$4,'TECHNICAL PROPOSALS'!$B$4:$AD$4,0)),"")</f>
        <v/>
      </c>
      <c r="Q14" s="1" t="str">
        <f>IFERROR(INDEX('TECHNICAL PROPOSALS'!$B$5:$AD$10,MATCH('COMMERCIAL PROPOSALS'!$C14,'TECHNICAL PROPOSALS'!$C$5:$C$10,0),MATCH('COMMERCIAL PROPOSALS'!Q$4,'TECHNICAL PROPOSALS'!$B$4:$AD$4,0)),"")</f>
        <v/>
      </c>
      <c r="R14" s="1" t="str">
        <f>IFERROR(INDEX('TECHNICAL PROPOSALS'!$B$5:$AD$10,MATCH('COMMERCIAL PROPOSALS'!$C14,'TECHNICAL PROPOSALS'!$C$5:$C$10,0),MATCH('COMMERCIAL PROPOSALS'!R$4,'TECHNICAL PROPOSALS'!$B$4:$AD$4,0)),"")</f>
        <v/>
      </c>
      <c r="S14" s="1" t="str">
        <f>IFERROR(INDEX('TECHNICAL PROPOSALS'!$B$5:$AD$10,MATCH('COMMERCIAL PROPOSALS'!$C14,'TECHNICAL PROPOSALS'!$C$5:$C$10,0),MATCH('COMMERCIAL PROPOSALS'!S$4,'TECHNICAL PROPOSALS'!$B$4:$AD$4,0)),"")</f>
        <v/>
      </c>
      <c r="T14" s="1" t="str">
        <f>IFERROR(INDEX('TECHNICAL PROPOSALS'!$B$5:$AD$10,MATCH('COMMERCIAL PROPOSALS'!$C14,'TECHNICAL PROPOSALS'!$C$5:$C$10,0),MATCH('COMMERCIAL PROPOSALS'!T$4,'TECHNICAL PROPOSALS'!$B$4:$AD$4,0)),"")</f>
        <v/>
      </c>
      <c r="U14" s="1" t="str">
        <f>IFERROR(INDEX('TECHNICAL PROPOSALS'!$B$5:$AD$10,MATCH('COMMERCIAL PROPOSALS'!$C14,'TECHNICAL PROPOSALS'!$C$5:$C$10,0),MATCH('COMMERCIAL PROPOSALS'!U$4,'TECHNICAL PROPOSALS'!$B$4:$AD$4,0)),"")</f>
        <v/>
      </c>
      <c r="V14" s="1" t="str">
        <f>IFERROR(INDEX('TECHNICAL PROPOSALS'!$B$5:$AD$10,MATCH('COMMERCIAL PROPOSALS'!$C14,'TECHNICAL PROPOSALS'!$C$5:$C$10,0),MATCH('COMMERCIAL PROPOSALS'!V$4,'TECHNICAL PROPOSALS'!$B$4:$AD$4,0)),"")</f>
        <v/>
      </c>
      <c r="W14" s="1" t="str">
        <f>IFERROR(INDEX('TECHNICAL PROPOSALS'!$B$5:$AD$10,MATCH('COMMERCIAL PROPOSALS'!$C14,'TECHNICAL PROPOSALS'!$C$5:$C$10,0),MATCH('COMMERCIAL PROPOSALS'!W$4,'TECHNICAL PROPOSALS'!$B$4:$AD$4,0)),"")</f>
        <v/>
      </c>
      <c r="X14" s="1" t="str">
        <f>IFERROR(INDEX('TECHNICAL PROPOSALS'!$B$5:$AD$10,MATCH('COMMERCIAL PROPOSALS'!$C14,'TECHNICAL PROPOSALS'!$C$5:$C$10,0),MATCH('COMMERCIAL PROPOSALS'!X$4,'TECHNICAL PROPOSALS'!$B$4:$AD$4,0)),"")</f>
        <v/>
      </c>
      <c r="Y14" s="1" t="str">
        <f>IFERROR(INDEX('TECHNICAL PROPOSALS'!$B$5:$AD$10,MATCH('COMMERCIAL PROPOSALS'!$C14,'TECHNICAL PROPOSALS'!$C$5:$C$10,0),MATCH('COMMERCIAL PROPOSALS'!Y$4,'TECHNICAL PROPOSALS'!$B$4:$AD$4,0)),"")</f>
        <v/>
      </c>
      <c r="Z14" s="1" t="str">
        <f>IFERROR(INDEX('TECHNICAL PROPOSALS'!$B$5:$AD$10,MATCH('COMMERCIAL PROPOSALS'!$C14,'TECHNICAL PROPOSALS'!$C$5:$C$10,0),MATCH('COMMERCIAL PROPOSALS'!Z$4,'TECHNICAL PROPOSALS'!$B$4:$AD$4,0)),"")</f>
        <v/>
      </c>
      <c r="AA14" s="1" t="str">
        <f>IFERROR(INDEX('TECHNICAL PROPOSALS'!$B$5:$AD$10,MATCH('COMMERCIAL PROPOSALS'!$C14,'TECHNICAL PROPOSALS'!$C$5:$C$10,0),MATCH('COMMERCIAL PROPOSALS'!AA$4,'TECHNICAL PROPOSALS'!$B$4:$AD$4,0)),"")</f>
        <v/>
      </c>
      <c r="AB14" s="1" t="str">
        <f>IFERROR(INDEX('TECHNICAL PROPOSALS'!$B$5:$AD$10,MATCH('COMMERCIAL PROPOSALS'!$C14,'TECHNICAL PROPOSALS'!$C$5:$C$10,0),MATCH('COMMERCIAL PROPOSALS'!AB$4,'TECHNICAL PROPOSALS'!$B$4:$AD$4,0)),"")</f>
        <v/>
      </c>
      <c r="AC14" s="1" t="str">
        <f>IFERROR(INDEX('TECHNICAL PROPOSALS'!$B$5:$AD$10,MATCH('COMMERCIAL PROPOSALS'!$C14,'TECHNICAL PROPOSALS'!$C$5:$C$10,0),MATCH('COMMERCIAL PROPOSALS'!AC$4,'TECHNICAL PROPOSALS'!$B$4:$AD$4,0)),"")</f>
        <v/>
      </c>
      <c r="AD14" s="1" t="str">
        <f>IFERROR(INDEX('TECHNICAL PROPOSALS'!$B$5:$AD$10,MATCH('COMMERCIAL PROPOSALS'!$C14,'TECHNICAL PROPOSALS'!$C$5:$C$10,0),MATCH('COMMERCIAL PROPOSALS'!AD$4,'TECHNICAL PROPOSALS'!$B$4:$AD$4,0)),"")</f>
        <v/>
      </c>
    </row>
    <row r="15" spans="1:31">
      <c r="B15" s="34" t="str">
        <f>IFERROR(INDEX('TECHNICAL PROPOSALS'!$B$5:$AD$10,MATCH('COMMERCIAL PROPOSALS'!$C15,'TECHNICAL PROPOSALS'!$C$5:$C$10,0),MATCH('COMMERCIAL PROPOSALS'!B$4,'TECHNICAL PROPOSALS'!$B$4:$AD$4,0)),"")</f>
        <v/>
      </c>
      <c r="C15" s="1" t="str">
        <f t="array" ref="C15">IFERROR(INDEX('TECHNICAL PROPOSALS'!$C$5:$C$10,SMALL(IF(ISNUMBER('TECHNICAL PROPOSALS'!$W$5:$W$10),ROW('TECHNICAL PROPOSALS'!$C$5:$C$10)-4),ROW(A11))),"")</f>
        <v/>
      </c>
      <c r="D15" s="1" t="str">
        <f>IFERROR(INDEX('TECHNICAL PROPOSALS'!$B$5:$AD$10,MATCH('COMMERCIAL PROPOSALS'!$C15,'TECHNICAL PROPOSALS'!$C$5:$C$10,0),MATCH('COMMERCIAL PROPOSALS'!D$4,'TECHNICAL PROPOSALS'!$B$4:$AD$4,0)),"")</f>
        <v/>
      </c>
      <c r="E15" s="1" t="str">
        <f>IFERROR(INDEX('TECHNICAL PROPOSALS'!$B$5:$AD$10,MATCH('COMMERCIAL PROPOSALS'!$C15,'TECHNICAL PROPOSALS'!$C$5:$C$10,0),MATCH('COMMERCIAL PROPOSALS'!E$4,'TECHNICAL PROPOSALS'!$B$4:$AD$4,0)),"")</f>
        <v/>
      </c>
      <c r="F15" s="1" t="str">
        <f>IFERROR(INDEX('TECHNICAL PROPOSALS'!$B$5:$AD$10,MATCH('COMMERCIAL PROPOSALS'!$C15,'TECHNICAL PROPOSALS'!$C$5:$C$10,0),MATCH('COMMERCIAL PROPOSALS'!F$4,'TECHNICAL PROPOSALS'!$B$4:$AD$4,0)),"")</f>
        <v/>
      </c>
      <c r="G15" s="1" t="str">
        <f>IFERROR(INDEX('TECHNICAL PROPOSALS'!$B$5:$AD$10,MATCH('COMMERCIAL PROPOSALS'!$C15,'TECHNICAL PROPOSALS'!$C$5:$C$10,0),MATCH('COMMERCIAL PROPOSALS'!G$4,'TECHNICAL PROPOSALS'!$B$4:$AD$4,0)),"")</f>
        <v/>
      </c>
      <c r="H15" s="1" t="str">
        <f>IFERROR(INDEX('TECHNICAL PROPOSALS'!$B$5:$AD$10,MATCH('COMMERCIAL PROPOSALS'!$C15,'TECHNICAL PROPOSALS'!$C$5:$C$10,0),MATCH('COMMERCIAL PROPOSALS'!H$4,'TECHNICAL PROPOSALS'!$B$4:$AD$4,0)),"")</f>
        <v/>
      </c>
      <c r="I15" s="1" t="str">
        <f>IFERROR(INDEX('TECHNICAL PROPOSALS'!$B$5:$AD$10,MATCH('COMMERCIAL PROPOSALS'!$C15,'TECHNICAL PROPOSALS'!$C$5:$C$10,0),MATCH('COMMERCIAL PROPOSALS'!I$4,'TECHNICAL PROPOSALS'!$B$4:$AD$4,0)),"")</f>
        <v/>
      </c>
      <c r="J15" s="1" t="str">
        <f>IFERROR(INDEX('TECHNICAL PROPOSALS'!$B$5:$AD$10,MATCH('COMMERCIAL PROPOSALS'!$C15,'TECHNICAL PROPOSALS'!$C$5:$C$10,0),MATCH('COMMERCIAL PROPOSALS'!J$4,'TECHNICAL PROPOSALS'!$B$4:$AD$4,0)),"")</f>
        <v/>
      </c>
      <c r="K15" s="1" t="str">
        <f>IFERROR(INDEX('TECHNICAL PROPOSALS'!$B$5:$AD$10,MATCH('COMMERCIAL PROPOSALS'!$C15,'TECHNICAL PROPOSALS'!$C$5:$C$10,0),MATCH('COMMERCIAL PROPOSALS'!K$4,'TECHNICAL PROPOSALS'!$B$4:$AD$4,0)),"")</f>
        <v/>
      </c>
      <c r="L15" s="1" t="str">
        <f>IFERROR(INDEX('TECHNICAL PROPOSALS'!$B$5:$AD$10,MATCH('COMMERCIAL PROPOSALS'!$C15,'TECHNICAL PROPOSALS'!$C$5:$C$10,0),MATCH('COMMERCIAL PROPOSALS'!L$4,'TECHNICAL PROPOSALS'!$B$4:$AD$4,0)),"")</f>
        <v/>
      </c>
      <c r="M15" s="1" t="str">
        <f>IFERROR(INDEX('TECHNICAL PROPOSALS'!$B$5:$AD$10,MATCH('COMMERCIAL PROPOSALS'!$C15,'TECHNICAL PROPOSALS'!$C$5:$C$10,0),MATCH('COMMERCIAL PROPOSALS'!M$4,'TECHNICAL PROPOSALS'!$B$4:$AD$4,0)),"")</f>
        <v/>
      </c>
      <c r="N15" s="1" t="str">
        <f>IFERROR(INDEX('TECHNICAL PROPOSALS'!$B$5:$AD$10,MATCH('COMMERCIAL PROPOSALS'!$C15,'TECHNICAL PROPOSALS'!$C$5:$C$10,0),MATCH('COMMERCIAL PROPOSALS'!N$4,'TECHNICAL PROPOSALS'!$B$4:$AD$4,0)),"")</f>
        <v/>
      </c>
      <c r="O15" s="1" t="str">
        <f>IFERROR(INDEX('TECHNICAL PROPOSALS'!$B$5:$AD$10,MATCH('COMMERCIAL PROPOSALS'!$C15,'TECHNICAL PROPOSALS'!$C$5:$C$10,0),MATCH('COMMERCIAL PROPOSALS'!O$4,'TECHNICAL PROPOSALS'!$B$4:$AD$4,0)),"")</f>
        <v/>
      </c>
      <c r="P15" s="1" t="str">
        <f>IFERROR(INDEX('TECHNICAL PROPOSALS'!$B$5:$AD$10,MATCH('COMMERCIAL PROPOSALS'!$C15,'TECHNICAL PROPOSALS'!$C$5:$C$10,0),MATCH('COMMERCIAL PROPOSALS'!P$4,'TECHNICAL PROPOSALS'!$B$4:$AD$4,0)),"")</f>
        <v/>
      </c>
      <c r="Q15" s="1" t="str">
        <f>IFERROR(INDEX('TECHNICAL PROPOSALS'!$B$5:$AD$10,MATCH('COMMERCIAL PROPOSALS'!$C15,'TECHNICAL PROPOSALS'!$C$5:$C$10,0),MATCH('COMMERCIAL PROPOSALS'!Q$4,'TECHNICAL PROPOSALS'!$B$4:$AD$4,0)),"")</f>
        <v/>
      </c>
      <c r="R15" s="1" t="str">
        <f>IFERROR(INDEX('TECHNICAL PROPOSALS'!$B$5:$AD$10,MATCH('COMMERCIAL PROPOSALS'!$C15,'TECHNICAL PROPOSALS'!$C$5:$C$10,0),MATCH('COMMERCIAL PROPOSALS'!R$4,'TECHNICAL PROPOSALS'!$B$4:$AD$4,0)),"")</f>
        <v/>
      </c>
      <c r="S15" s="1" t="str">
        <f>IFERROR(INDEX('TECHNICAL PROPOSALS'!$B$5:$AD$10,MATCH('COMMERCIAL PROPOSALS'!$C15,'TECHNICAL PROPOSALS'!$C$5:$C$10,0),MATCH('COMMERCIAL PROPOSALS'!S$4,'TECHNICAL PROPOSALS'!$B$4:$AD$4,0)),"")</f>
        <v/>
      </c>
      <c r="T15" s="1" t="str">
        <f>IFERROR(INDEX('TECHNICAL PROPOSALS'!$B$5:$AD$10,MATCH('COMMERCIAL PROPOSALS'!$C15,'TECHNICAL PROPOSALS'!$C$5:$C$10,0),MATCH('COMMERCIAL PROPOSALS'!T$4,'TECHNICAL PROPOSALS'!$B$4:$AD$4,0)),"")</f>
        <v/>
      </c>
      <c r="U15" s="1" t="str">
        <f>IFERROR(INDEX('TECHNICAL PROPOSALS'!$B$5:$AD$10,MATCH('COMMERCIAL PROPOSALS'!$C15,'TECHNICAL PROPOSALS'!$C$5:$C$10,0),MATCH('COMMERCIAL PROPOSALS'!U$4,'TECHNICAL PROPOSALS'!$B$4:$AD$4,0)),"")</f>
        <v/>
      </c>
      <c r="V15" s="1" t="str">
        <f>IFERROR(INDEX('TECHNICAL PROPOSALS'!$B$5:$AD$10,MATCH('COMMERCIAL PROPOSALS'!$C15,'TECHNICAL PROPOSALS'!$C$5:$C$10,0),MATCH('COMMERCIAL PROPOSALS'!V$4,'TECHNICAL PROPOSALS'!$B$4:$AD$4,0)),"")</f>
        <v/>
      </c>
      <c r="W15" s="1" t="str">
        <f>IFERROR(INDEX('TECHNICAL PROPOSALS'!$B$5:$AD$10,MATCH('COMMERCIAL PROPOSALS'!$C15,'TECHNICAL PROPOSALS'!$C$5:$C$10,0),MATCH('COMMERCIAL PROPOSALS'!W$4,'TECHNICAL PROPOSALS'!$B$4:$AD$4,0)),"")</f>
        <v/>
      </c>
      <c r="X15" s="1" t="str">
        <f>IFERROR(INDEX('TECHNICAL PROPOSALS'!$B$5:$AD$10,MATCH('COMMERCIAL PROPOSALS'!$C15,'TECHNICAL PROPOSALS'!$C$5:$C$10,0),MATCH('COMMERCIAL PROPOSALS'!X$4,'TECHNICAL PROPOSALS'!$B$4:$AD$4,0)),"")</f>
        <v/>
      </c>
      <c r="Y15" s="1" t="str">
        <f>IFERROR(INDEX('TECHNICAL PROPOSALS'!$B$5:$AD$10,MATCH('COMMERCIAL PROPOSALS'!$C15,'TECHNICAL PROPOSALS'!$C$5:$C$10,0),MATCH('COMMERCIAL PROPOSALS'!Y$4,'TECHNICAL PROPOSALS'!$B$4:$AD$4,0)),"")</f>
        <v/>
      </c>
      <c r="Z15" s="1" t="str">
        <f>IFERROR(INDEX('TECHNICAL PROPOSALS'!$B$5:$AD$10,MATCH('COMMERCIAL PROPOSALS'!$C15,'TECHNICAL PROPOSALS'!$C$5:$C$10,0),MATCH('COMMERCIAL PROPOSALS'!Z$4,'TECHNICAL PROPOSALS'!$B$4:$AD$4,0)),"")</f>
        <v/>
      </c>
      <c r="AA15" s="1" t="str">
        <f>IFERROR(INDEX('TECHNICAL PROPOSALS'!$B$5:$AD$10,MATCH('COMMERCIAL PROPOSALS'!$C15,'TECHNICAL PROPOSALS'!$C$5:$C$10,0),MATCH('COMMERCIAL PROPOSALS'!AA$4,'TECHNICAL PROPOSALS'!$B$4:$AD$4,0)),"")</f>
        <v/>
      </c>
      <c r="AB15" s="1" t="str">
        <f>IFERROR(INDEX('TECHNICAL PROPOSALS'!$B$5:$AD$10,MATCH('COMMERCIAL PROPOSALS'!$C15,'TECHNICAL PROPOSALS'!$C$5:$C$10,0),MATCH('COMMERCIAL PROPOSALS'!AB$4,'TECHNICAL PROPOSALS'!$B$4:$AD$4,0)),"")</f>
        <v/>
      </c>
      <c r="AC15" s="1" t="str">
        <f>IFERROR(INDEX('TECHNICAL PROPOSALS'!$B$5:$AD$10,MATCH('COMMERCIAL PROPOSALS'!$C15,'TECHNICAL PROPOSALS'!$C$5:$C$10,0),MATCH('COMMERCIAL PROPOSALS'!AC$4,'TECHNICAL PROPOSALS'!$B$4:$AD$4,0)),"")</f>
        <v/>
      </c>
      <c r="AD15" s="1" t="str">
        <f>IFERROR(INDEX('TECHNICAL PROPOSALS'!$B$5:$AD$10,MATCH('COMMERCIAL PROPOSALS'!$C15,'TECHNICAL PROPOSALS'!$C$5:$C$10,0),MATCH('COMMERCIAL PROPOSALS'!AD$4,'TECHNICAL PROPOSALS'!$B$4:$AD$4,0)),"")</f>
        <v/>
      </c>
    </row>
    <row r="16" spans="1:31">
      <c r="B16" s="34" t="str">
        <f>IFERROR(INDEX('TECHNICAL PROPOSALS'!$B$5:$AD$10,MATCH('COMMERCIAL PROPOSALS'!$C16,'TECHNICAL PROPOSALS'!$C$5:$C$10,0),MATCH('COMMERCIAL PROPOSALS'!B$4,'TECHNICAL PROPOSALS'!$B$4:$AD$4,0)),"")</f>
        <v/>
      </c>
      <c r="D16" s="1" t="str">
        <f>IFERROR(INDEX('TECHNICAL PROPOSALS'!$B$5:$AD$10,MATCH('COMMERCIAL PROPOSALS'!$C16,'TECHNICAL PROPOSALS'!$C$5:$C$10,0),MATCH('COMMERCIAL PROPOSALS'!D$4,'TECHNICAL PROPOSALS'!$B$4:$AD$4,0)),"")</f>
        <v/>
      </c>
      <c r="E16" s="1" t="str">
        <f>IFERROR(INDEX('TECHNICAL PROPOSALS'!$B$5:$AD$10,MATCH('COMMERCIAL PROPOSALS'!$C16,'TECHNICAL PROPOSALS'!$C$5:$C$10,0),MATCH('COMMERCIAL PROPOSALS'!E$4,'TECHNICAL PROPOSALS'!$B$4:$AD$4,0)),"")</f>
        <v/>
      </c>
      <c r="F16" s="1" t="str">
        <f>IFERROR(INDEX('TECHNICAL PROPOSALS'!$B$5:$AD$10,MATCH('COMMERCIAL PROPOSALS'!$C16,'TECHNICAL PROPOSALS'!$C$5:$C$10,0),MATCH('COMMERCIAL PROPOSALS'!F$4,'TECHNICAL PROPOSALS'!$B$4:$AD$4,0)),"")</f>
        <v/>
      </c>
      <c r="G16" s="1" t="str">
        <f>IFERROR(INDEX('TECHNICAL PROPOSALS'!$B$5:$AD$10,MATCH('COMMERCIAL PROPOSALS'!$C16,'TECHNICAL PROPOSALS'!$C$5:$C$10,0),MATCH('COMMERCIAL PROPOSALS'!G$4,'TECHNICAL PROPOSALS'!$B$4:$AD$4,0)),"")</f>
        <v/>
      </c>
      <c r="H16" s="1" t="str">
        <f>IFERROR(INDEX('TECHNICAL PROPOSALS'!$B$5:$AD$10,MATCH('COMMERCIAL PROPOSALS'!$C16,'TECHNICAL PROPOSALS'!$C$5:$C$10,0),MATCH('COMMERCIAL PROPOSALS'!H$4,'TECHNICAL PROPOSALS'!$B$4:$AD$4,0)),"")</f>
        <v/>
      </c>
      <c r="I16" s="1" t="str">
        <f>IFERROR(INDEX('TECHNICAL PROPOSALS'!$B$5:$AD$10,MATCH('COMMERCIAL PROPOSALS'!$C16,'TECHNICAL PROPOSALS'!$C$5:$C$10,0),MATCH('COMMERCIAL PROPOSALS'!I$4,'TECHNICAL PROPOSALS'!$B$4:$AD$4,0)),"")</f>
        <v/>
      </c>
      <c r="J16" s="1" t="str">
        <f>IFERROR(INDEX('TECHNICAL PROPOSALS'!$B$5:$AD$10,MATCH('COMMERCIAL PROPOSALS'!$C16,'TECHNICAL PROPOSALS'!$C$5:$C$10,0),MATCH('COMMERCIAL PROPOSALS'!J$4,'TECHNICAL PROPOSALS'!$B$4:$AD$4,0)),"")</f>
        <v/>
      </c>
      <c r="K16" s="1" t="str">
        <f>IFERROR(INDEX('TECHNICAL PROPOSALS'!$B$5:$AD$10,MATCH('COMMERCIAL PROPOSALS'!$C16,'TECHNICAL PROPOSALS'!$C$5:$C$10,0),MATCH('COMMERCIAL PROPOSALS'!K$4,'TECHNICAL PROPOSALS'!$B$4:$AD$4,0)),"")</f>
        <v/>
      </c>
      <c r="L16" s="1" t="str">
        <f>IFERROR(INDEX('TECHNICAL PROPOSALS'!$B$5:$AD$10,MATCH('COMMERCIAL PROPOSALS'!$C16,'TECHNICAL PROPOSALS'!$C$5:$C$10,0),MATCH('COMMERCIAL PROPOSALS'!L$4,'TECHNICAL PROPOSALS'!$B$4:$AD$4,0)),"")</f>
        <v/>
      </c>
      <c r="M16" s="1" t="str">
        <f>IFERROR(INDEX('TECHNICAL PROPOSALS'!$B$5:$AD$10,MATCH('COMMERCIAL PROPOSALS'!$C16,'TECHNICAL PROPOSALS'!$C$5:$C$10,0),MATCH('COMMERCIAL PROPOSALS'!M$4,'TECHNICAL PROPOSALS'!$B$4:$AD$4,0)),"")</f>
        <v/>
      </c>
      <c r="N16" s="1" t="str">
        <f>IFERROR(INDEX('TECHNICAL PROPOSALS'!$B$5:$AD$10,MATCH('COMMERCIAL PROPOSALS'!$C16,'TECHNICAL PROPOSALS'!$C$5:$C$10,0),MATCH('COMMERCIAL PROPOSALS'!N$4,'TECHNICAL PROPOSALS'!$B$4:$AD$4,0)),"")</f>
        <v/>
      </c>
      <c r="O16" s="1" t="str">
        <f>IFERROR(INDEX('TECHNICAL PROPOSALS'!$B$5:$AD$10,MATCH('COMMERCIAL PROPOSALS'!$C16,'TECHNICAL PROPOSALS'!$C$5:$C$10,0),MATCH('COMMERCIAL PROPOSALS'!O$4,'TECHNICAL PROPOSALS'!$B$4:$AD$4,0)),"")</f>
        <v/>
      </c>
      <c r="P16" s="1" t="str">
        <f>IFERROR(INDEX('TECHNICAL PROPOSALS'!$B$5:$AD$10,MATCH('COMMERCIAL PROPOSALS'!$C16,'TECHNICAL PROPOSALS'!$C$5:$C$10,0),MATCH('COMMERCIAL PROPOSALS'!P$4,'TECHNICAL PROPOSALS'!$B$4:$AD$4,0)),"")</f>
        <v/>
      </c>
      <c r="Q16" s="1" t="str">
        <f>IFERROR(INDEX('TECHNICAL PROPOSALS'!$B$5:$AD$10,MATCH('COMMERCIAL PROPOSALS'!$C16,'TECHNICAL PROPOSALS'!$C$5:$C$10,0),MATCH('COMMERCIAL PROPOSALS'!Q$4,'TECHNICAL PROPOSALS'!$B$4:$AD$4,0)),"")</f>
        <v/>
      </c>
      <c r="R16" s="1" t="str">
        <f>IFERROR(INDEX('TECHNICAL PROPOSALS'!$B$5:$AD$10,MATCH('COMMERCIAL PROPOSALS'!$C16,'TECHNICAL PROPOSALS'!$C$5:$C$10,0),MATCH('COMMERCIAL PROPOSALS'!R$4,'TECHNICAL PROPOSALS'!$B$4:$AD$4,0)),"")</f>
        <v/>
      </c>
      <c r="S16" s="1" t="str">
        <f>IFERROR(INDEX('TECHNICAL PROPOSALS'!$B$5:$AD$10,MATCH('COMMERCIAL PROPOSALS'!$C16,'TECHNICAL PROPOSALS'!$C$5:$C$10,0),MATCH('COMMERCIAL PROPOSALS'!S$4,'TECHNICAL PROPOSALS'!$B$4:$AD$4,0)),"")</f>
        <v/>
      </c>
      <c r="T16" s="1" t="str">
        <f>IFERROR(INDEX('TECHNICAL PROPOSALS'!$B$5:$AD$10,MATCH('COMMERCIAL PROPOSALS'!$C16,'TECHNICAL PROPOSALS'!$C$5:$C$10,0),MATCH('COMMERCIAL PROPOSALS'!T$4,'TECHNICAL PROPOSALS'!$B$4:$AD$4,0)),"")</f>
        <v/>
      </c>
      <c r="U16" s="1" t="str">
        <f>IFERROR(INDEX('TECHNICAL PROPOSALS'!$B$5:$AD$10,MATCH('COMMERCIAL PROPOSALS'!$C16,'TECHNICAL PROPOSALS'!$C$5:$C$10,0),MATCH('COMMERCIAL PROPOSALS'!U$4,'TECHNICAL PROPOSALS'!$B$4:$AD$4,0)),"")</f>
        <v/>
      </c>
      <c r="V16" s="1" t="str">
        <f>IFERROR(INDEX('TECHNICAL PROPOSALS'!$B$5:$AD$10,MATCH('COMMERCIAL PROPOSALS'!$C16,'TECHNICAL PROPOSALS'!$C$5:$C$10,0),MATCH('COMMERCIAL PROPOSALS'!V$4,'TECHNICAL PROPOSALS'!$B$4:$AD$4,0)),"")</f>
        <v/>
      </c>
      <c r="W16" s="1" t="str">
        <f>IFERROR(INDEX('TECHNICAL PROPOSALS'!$B$5:$AD$10,MATCH('COMMERCIAL PROPOSALS'!$C16,'TECHNICAL PROPOSALS'!$C$5:$C$10,0),MATCH('COMMERCIAL PROPOSALS'!W$4,'TECHNICAL PROPOSALS'!$B$4:$AD$4,0)),"")</f>
        <v/>
      </c>
      <c r="X16" s="1" t="str">
        <f>IFERROR(INDEX('TECHNICAL PROPOSALS'!$B$5:$AD$10,MATCH('COMMERCIAL PROPOSALS'!$C16,'TECHNICAL PROPOSALS'!$C$5:$C$10,0),MATCH('COMMERCIAL PROPOSALS'!X$4,'TECHNICAL PROPOSALS'!$B$4:$AD$4,0)),"")</f>
        <v/>
      </c>
      <c r="Y16" s="1" t="str">
        <f>IFERROR(INDEX('TECHNICAL PROPOSALS'!$B$5:$AD$10,MATCH('COMMERCIAL PROPOSALS'!$C16,'TECHNICAL PROPOSALS'!$C$5:$C$10,0),MATCH('COMMERCIAL PROPOSALS'!Y$4,'TECHNICAL PROPOSALS'!$B$4:$AD$4,0)),"")</f>
        <v/>
      </c>
      <c r="Z16" s="1" t="str">
        <f>IFERROR(INDEX('TECHNICAL PROPOSALS'!$B$5:$AD$10,MATCH('COMMERCIAL PROPOSALS'!$C16,'TECHNICAL PROPOSALS'!$C$5:$C$10,0),MATCH('COMMERCIAL PROPOSALS'!Z$4,'TECHNICAL PROPOSALS'!$B$4:$AD$4,0)),"")</f>
        <v/>
      </c>
      <c r="AA16" s="1" t="str">
        <f>IFERROR(INDEX('TECHNICAL PROPOSALS'!$B$5:$AD$10,MATCH('COMMERCIAL PROPOSALS'!$C16,'TECHNICAL PROPOSALS'!$C$5:$C$10,0),MATCH('COMMERCIAL PROPOSALS'!AA$4,'TECHNICAL PROPOSALS'!$B$4:$AD$4,0)),"")</f>
        <v/>
      </c>
      <c r="AB16" s="1" t="str">
        <f>IFERROR(INDEX('TECHNICAL PROPOSALS'!$B$5:$AD$10,MATCH('COMMERCIAL PROPOSALS'!$C16,'TECHNICAL PROPOSALS'!$C$5:$C$10,0),MATCH('COMMERCIAL PROPOSALS'!AB$4,'TECHNICAL PROPOSALS'!$B$4:$AD$4,0)),"")</f>
        <v/>
      </c>
      <c r="AC16" s="1" t="str">
        <f>IFERROR(INDEX('TECHNICAL PROPOSALS'!$B$5:$AD$10,MATCH('COMMERCIAL PROPOSALS'!$C16,'TECHNICAL PROPOSALS'!$C$5:$C$10,0),MATCH('COMMERCIAL PROPOSALS'!AC$4,'TECHNICAL PROPOSALS'!$B$4:$AD$4,0)),"")</f>
        <v/>
      </c>
      <c r="AD16" s="1" t="str">
        <f>IFERROR(INDEX('TECHNICAL PROPOSALS'!$B$5:$AD$10,MATCH('COMMERCIAL PROPOSALS'!$C16,'TECHNICAL PROPOSALS'!$C$5:$C$10,0),MATCH('COMMERCIAL PROPOSALS'!AD$4,'TECHNICAL PROPOSALS'!$B$4:$AD$4,0)),"")</f>
        <v/>
      </c>
    </row>
    <row r="17" spans="2:30">
      <c r="B17" s="34" t="str">
        <f>IFERROR(INDEX('TECHNICAL PROPOSALS'!$B$5:$AD$10,MATCH('COMMERCIAL PROPOSALS'!$C17,'TECHNICAL PROPOSALS'!$C$5:$C$10,0),MATCH('COMMERCIAL PROPOSALS'!B$4,'TECHNICAL PROPOSALS'!$B$4:$AD$4,0)),"")</f>
        <v/>
      </c>
      <c r="D17" s="1" t="str">
        <f>IFERROR(INDEX('TECHNICAL PROPOSALS'!$B$5:$AD$10,MATCH('COMMERCIAL PROPOSALS'!$C17,'TECHNICAL PROPOSALS'!$C$5:$C$10,0),MATCH('COMMERCIAL PROPOSALS'!D$4,'TECHNICAL PROPOSALS'!$B$4:$AD$4,0)),"")</f>
        <v/>
      </c>
      <c r="E17" s="1" t="str">
        <f>IFERROR(INDEX('TECHNICAL PROPOSALS'!$B$5:$AD$10,MATCH('COMMERCIAL PROPOSALS'!$C17,'TECHNICAL PROPOSALS'!$C$5:$C$10,0),MATCH('COMMERCIAL PROPOSALS'!E$4,'TECHNICAL PROPOSALS'!$B$4:$AD$4,0)),"")</f>
        <v/>
      </c>
      <c r="F17" s="1" t="str">
        <f>IFERROR(INDEX('TECHNICAL PROPOSALS'!$B$5:$AD$10,MATCH('COMMERCIAL PROPOSALS'!$C17,'TECHNICAL PROPOSALS'!$C$5:$C$10,0),MATCH('COMMERCIAL PROPOSALS'!F$4,'TECHNICAL PROPOSALS'!$B$4:$AD$4,0)),"")</f>
        <v/>
      </c>
      <c r="G17" s="1" t="str">
        <f>IFERROR(INDEX('TECHNICAL PROPOSALS'!$B$5:$AD$10,MATCH('COMMERCIAL PROPOSALS'!$C17,'TECHNICAL PROPOSALS'!$C$5:$C$10,0),MATCH('COMMERCIAL PROPOSALS'!G$4,'TECHNICAL PROPOSALS'!$B$4:$AD$4,0)),"")</f>
        <v/>
      </c>
      <c r="H17" s="1" t="str">
        <f>IFERROR(INDEX('TECHNICAL PROPOSALS'!$B$5:$AD$10,MATCH('COMMERCIAL PROPOSALS'!$C17,'TECHNICAL PROPOSALS'!$C$5:$C$10,0),MATCH('COMMERCIAL PROPOSALS'!H$4,'TECHNICAL PROPOSALS'!$B$4:$AD$4,0)),"")</f>
        <v/>
      </c>
      <c r="I17" s="1" t="str">
        <f>IFERROR(INDEX('TECHNICAL PROPOSALS'!$B$5:$AD$10,MATCH('COMMERCIAL PROPOSALS'!$C17,'TECHNICAL PROPOSALS'!$C$5:$C$10,0),MATCH('COMMERCIAL PROPOSALS'!I$4,'TECHNICAL PROPOSALS'!$B$4:$AD$4,0)),"")</f>
        <v/>
      </c>
      <c r="J17" s="1" t="str">
        <f>IFERROR(INDEX('TECHNICAL PROPOSALS'!$B$5:$AD$10,MATCH('COMMERCIAL PROPOSALS'!$C17,'TECHNICAL PROPOSALS'!$C$5:$C$10,0),MATCH('COMMERCIAL PROPOSALS'!J$4,'TECHNICAL PROPOSALS'!$B$4:$AD$4,0)),"")</f>
        <v/>
      </c>
      <c r="K17" s="1" t="str">
        <f>IFERROR(INDEX('TECHNICAL PROPOSALS'!$B$5:$AD$10,MATCH('COMMERCIAL PROPOSALS'!$C17,'TECHNICAL PROPOSALS'!$C$5:$C$10,0),MATCH('COMMERCIAL PROPOSALS'!K$4,'TECHNICAL PROPOSALS'!$B$4:$AD$4,0)),"")</f>
        <v/>
      </c>
      <c r="L17" s="1" t="str">
        <f>IFERROR(INDEX('TECHNICAL PROPOSALS'!$B$5:$AD$10,MATCH('COMMERCIAL PROPOSALS'!$C17,'TECHNICAL PROPOSALS'!$C$5:$C$10,0),MATCH('COMMERCIAL PROPOSALS'!L$4,'TECHNICAL PROPOSALS'!$B$4:$AD$4,0)),"")</f>
        <v/>
      </c>
      <c r="M17" s="1" t="str">
        <f>IFERROR(INDEX('TECHNICAL PROPOSALS'!$B$5:$AD$10,MATCH('COMMERCIAL PROPOSALS'!$C17,'TECHNICAL PROPOSALS'!$C$5:$C$10,0),MATCH('COMMERCIAL PROPOSALS'!M$4,'TECHNICAL PROPOSALS'!$B$4:$AD$4,0)),"")</f>
        <v/>
      </c>
      <c r="N17" s="1" t="str">
        <f>IFERROR(INDEX('TECHNICAL PROPOSALS'!$B$5:$AD$10,MATCH('COMMERCIAL PROPOSALS'!$C17,'TECHNICAL PROPOSALS'!$C$5:$C$10,0),MATCH('COMMERCIAL PROPOSALS'!N$4,'TECHNICAL PROPOSALS'!$B$4:$AD$4,0)),"")</f>
        <v/>
      </c>
      <c r="O17" s="1" t="str">
        <f>IFERROR(INDEX('TECHNICAL PROPOSALS'!$B$5:$AD$10,MATCH('COMMERCIAL PROPOSALS'!$C17,'TECHNICAL PROPOSALS'!$C$5:$C$10,0),MATCH('COMMERCIAL PROPOSALS'!O$4,'TECHNICAL PROPOSALS'!$B$4:$AD$4,0)),"")</f>
        <v/>
      </c>
      <c r="P17" s="1" t="str">
        <f>IFERROR(INDEX('TECHNICAL PROPOSALS'!$B$5:$AD$10,MATCH('COMMERCIAL PROPOSALS'!$C17,'TECHNICAL PROPOSALS'!$C$5:$C$10,0),MATCH('COMMERCIAL PROPOSALS'!P$4,'TECHNICAL PROPOSALS'!$B$4:$AD$4,0)),"")</f>
        <v/>
      </c>
      <c r="Q17" s="1" t="str">
        <f>IFERROR(INDEX('TECHNICAL PROPOSALS'!$B$5:$AD$10,MATCH('COMMERCIAL PROPOSALS'!$C17,'TECHNICAL PROPOSALS'!$C$5:$C$10,0),MATCH('COMMERCIAL PROPOSALS'!Q$4,'TECHNICAL PROPOSALS'!$B$4:$AD$4,0)),"")</f>
        <v/>
      </c>
      <c r="R17" s="1" t="str">
        <f>IFERROR(INDEX('TECHNICAL PROPOSALS'!$B$5:$AD$10,MATCH('COMMERCIAL PROPOSALS'!$C17,'TECHNICAL PROPOSALS'!$C$5:$C$10,0),MATCH('COMMERCIAL PROPOSALS'!R$4,'TECHNICAL PROPOSALS'!$B$4:$AD$4,0)),"")</f>
        <v/>
      </c>
      <c r="S17" s="1" t="str">
        <f>IFERROR(INDEX('TECHNICAL PROPOSALS'!$B$5:$AD$10,MATCH('COMMERCIAL PROPOSALS'!$C17,'TECHNICAL PROPOSALS'!$C$5:$C$10,0),MATCH('COMMERCIAL PROPOSALS'!S$4,'TECHNICAL PROPOSALS'!$B$4:$AD$4,0)),"")</f>
        <v/>
      </c>
      <c r="T17" s="1" t="str">
        <f>IFERROR(INDEX('TECHNICAL PROPOSALS'!$B$5:$AD$10,MATCH('COMMERCIAL PROPOSALS'!$C17,'TECHNICAL PROPOSALS'!$C$5:$C$10,0),MATCH('COMMERCIAL PROPOSALS'!T$4,'TECHNICAL PROPOSALS'!$B$4:$AD$4,0)),"")</f>
        <v/>
      </c>
      <c r="U17" s="1" t="str">
        <f>IFERROR(INDEX('TECHNICAL PROPOSALS'!$B$5:$AD$10,MATCH('COMMERCIAL PROPOSALS'!$C17,'TECHNICAL PROPOSALS'!$C$5:$C$10,0),MATCH('COMMERCIAL PROPOSALS'!U$4,'TECHNICAL PROPOSALS'!$B$4:$AD$4,0)),"")</f>
        <v/>
      </c>
      <c r="V17" s="1" t="str">
        <f>IFERROR(INDEX('TECHNICAL PROPOSALS'!$B$5:$AD$10,MATCH('COMMERCIAL PROPOSALS'!$C17,'TECHNICAL PROPOSALS'!$C$5:$C$10,0),MATCH('COMMERCIAL PROPOSALS'!V$4,'TECHNICAL PROPOSALS'!$B$4:$AD$4,0)),"")</f>
        <v/>
      </c>
      <c r="W17" s="1" t="str">
        <f>IFERROR(INDEX('TECHNICAL PROPOSALS'!$B$5:$AD$10,MATCH('COMMERCIAL PROPOSALS'!$C17,'TECHNICAL PROPOSALS'!$C$5:$C$10,0),MATCH('COMMERCIAL PROPOSALS'!W$4,'TECHNICAL PROPOSALS'!$B$4:$AD$4,0)),"")</f>
        <v/>
      </c>
      <c r="X17" s="1" t="str">
        <f>IFERROR(INDEX('TECHNICAL PROPOSALS'!$B$5:$AD$10,MATCH('COMMERCIAL PROPOSALS'!$C17,'TECHNICAL PROPOSALS'!$C$5:$C$10,0),MATCH('COMMERCIAL PROPOSALS'!X$4,'TECHNICAL PROPOSALS'!$B$4:$AD$4,0)),"")</f>
        <v/>
      </c>
      <c r="Y17" s="1" t="str">
        <f>IFERROR(INDEX('TECHNICAL PROPOSALS'!$B$5:$AD$10,MATCH('COMMERCIAL PROPOSALS'!$C17,'TECHNICAL PROPOSALS'!$C$5:$C$10,0),MATCH('COMMERCIAL PROPOSALS'!Y$4,'TECHNICAL PROPOSALS'!$B$4:$AD$4,0)),"")</f>
        <v/>
      </c>
      <c r="Z17" s="1" t="str">
        <f>IFERROR(INDEX('TECHNICAL PROPOSALS'!$B$5:$AD$10,MATCH('COMMERCIAL PROPOSALS'!$C17,'TECHNICAL PROPOSALS'!$C$5:$C$10,0),MATCH('COMMERCIAL PROPOSALS'!Z$4,'TECHNICAL PROPOSALS'!$B$4:$AD$4,0)),"")</f>
        <v/>
      </c>
      <c r="AA17" s="1" t="str">
        <f>IFERROR(INDEX('TECHNICAL PROPOSALS'!$B$5:$AD$10,MATCH('COMMERCIAL PROPOSALS'!$C17,'TECHNICAL PROPOSALS'!$C$5:$C$10,0),MATCH('COMMERCIAL PROPOSALS'!AA$4,'TECHNICAL PROPOSALS'!$B$4:$AD$4,0)),"")</f>
        <v/>
      </c>
      <c r="AB17" s="1" t="str">
        <f>IFERROR(INDEX('TECHNICAL PROPOSALS'!$B$5:$AD$10,MATCH('COMMERCIAL PROPOSALS'!$C17,'TECHNICAL PROPOSALS'!$C$5:$C$10,0),MATCH('COMMERCIAL PROPOSALS'!AB$4,'TECHNICAL PROPOSALS'!$B$4:$AD$4,0)),"")</f>
        <v/>
      </c>
      <c r="AC17" s="1" t="str">
        <f>IFERROR(INDEX('TECHNICAL PROPOSALS'!$B$5:$AD$10,MATCH('COMMERCIAL PROPOSALS'!$C17,'TECHNICAL PROPOSALS'!$C$5:$C$10,0),MATCH('COMMERCIAL PROPOSALS'!AC$4,'TECHNICAL PROPOSALS'!$B$4:$AD$4,0)),"")</f>
        <v/>
      </c>
      <c r="AD17" s="1" t="str">
        <f>IFERROR(INDEX('TECHNICAL PROPOSALS'!$B$5:$AD$10,MATCH('COMMERCIAL PROPOSALS'!$C17,'TECHNICAL PROPOSALS'!$C$5:$C$10,0),MATCH('COMMERCIAL PROPOSALS'!AD$4,'TECHNICAL PROPOSALS'!$B$4:$AD$4,0)),"")</f>
        <v/>
      </c>
    </row>
    <row r="18" spans="2:30">
      <c r="B18" s="34" t="str">
        <f>IFERROR(INDEX('TECHNICAL PROPOSALS'!$B$5:$AD$10,MATCH('COMMERCIAL PROPOSALS'!$C18,'TECHNICAL PROPOSALS'!$C$5:$C$10,0),MATCH('COMMERCIAL PROPOSALS'!B$4,'TECHNICAL PROPOSALS'!$B$4:$AD$4,0)),"")</f>
        <v/>
      </c>
      <c r="D18" s="1" t="str">
        <f>IFERROR(INDEX('TECHNICAL PROPOSALS'!$B$5:$AD$10,MATCH('COMMERCIAL PROPOSALS'!$C18,'TECHNICAL PROPOSALS'!$C$5:$C$10,0),MATCH('COMMERCIAL PROPOSALS'!D$4,'TECHNICAL PROPOSALS'!$B$4:$AD$4,0)),"")</f>
        <v/>
      </c>
      <c r="E18" s="1" t="str">
        <f>IFERROR(INDEX('TECHNICAL PROPOSALS'!$B$5:$AD$10,MATCH('COMMERCIAL PROPOSALS'!$C18,'TECHNICAL PROPOSALS'!$C$5:$C$10,0),MATCH('COMMERCIAL PROPOSALS'!E$4,'TECHNICAL PROPOSALS'!$B$4:$AD$4,0)),"")</f>
        <v/>
      </c>
      <c r="F18" s="1" t="str">
        <f>IFERROR(INDEX('TECHNICAL PROPOSALS'!$B$5:$AD$10,MATCH('COMMERCIAL PROPOSALS'!$C18,'TECHNICAL PROPOSALS'!$C$5:$C$10,0),MATCH('COMMERCIAL PROPOSALS'!F$4,'TECHNICAL PROPOSALS'!$B$4:$AD$4,0)),"")</f>
        <v/>
      </c>
      <c r="G18" s="1" t="str">
        <f>IFERROR(INDEX('TECHNICAL PROPOSALS'!$B$5:$AD$10,MATCH('COMMERCIAL PROPOSALS'!$C18,'TECHNICAL PROPOSALS'!$C$5:$C$10,0),MATCH('COMMERCIAL PROPOSALS'!G$4,'TECHNICAL PROPOSALS'!$B$4:$AD$4,0)),"")</f>
        <v/>
      </c>
      <c r="H18" s="1" t="str">
        <f>IFERROR(INDEX('TECHNICAL PROPOSALS'!$B$5:$AD$10,MATCH('COMMERCIAL PROPOSALS'!$C18,'TECHNICAL PROPOSALS'!$C$5:$C$10,0),MATCH('COMMERCIAL PROPOSALS'!H$4,'TECHNICAL PROPOSALS'!$B$4:$AD$4,0)),"")</f>
        <v/>
      </c>
      <c r="I18" s="1" t="str">
        <f>IFERROR(INDEX('TECHNICAL PROPOSALS'!$B$5:$AD$10,MATCH('COMMERCIAL PROPOSALS'!$C18,'TECHNICAL PROPOSALS'!$C$5:$C$10,0),MATCH('COMMERCIAL PROPOSALS'!I$4,'TECHNICAL PROPOSALS'!$B$4:$AD$4,0)),"")</f>
        <v/>
      </c>
      <c r="J18" s="1" t="str">
        <f>IFERROR(INDEX('TECHNICAL PROPOSALS'!$B$5:$AD$10,MATCH('COMMERCIAL PROPOSALS'!$C18,'TECHNICAL PROPOSALS'!$C$5:$C$10,0),MATCH('COMMERCIAL PROPOSALS'!J$4,'TECHNICAL PROPOSALS'!$B$4:$AD$4,0)),"")</f>
        <v/>
      </c>
      <c r="K18" s="1" t="str">
        <f>IFERROR(INDEX('TECHNICAL PROPOSALS'!$B$5:$AD$10,MATCH('COMMERCIAL PROPOSALS'!$C18,'TECHNICAL PROPOSALS'!$C$5:$C$10,0),MATCH('COMMERCIAL PROPOSALS'!K$4,'TECHNICAL PROPOSALS'!$B$4:$AD$4,0)),"")</f>
        <v/>
      </c>
      <c r="L18" s="1" t="str">
        <f>IFERROR(INDEX('TECHNICAL PROPOSALS'!$B$5:$AD$10,MATCH('COMMERCIAL PROPOSALS'!$C18,'TECHNICAL PROPOSALS'!$C$5:$C$10,0),MATCH('COMMERCIAL PROPOSALS'!L$4,'TECHNICAL PROPOSALS'!$B$4:$AD$4,0)),"")</f>
        <v/>
      </c>
      <c r="M18" s="1" t="str">
        <f>IFERROR(INDEX('TECHNICAL PROPOSALS'!$B$5:$AD$10,MATCH('COMMERCIAL PROPOSALS'!$C18,'TECHNICAL PROPOSALS'!$C$5:$C$10,0),MATCH('COMMERCIAL PROPOSALS'!M$4,'TECHNICAL PROPOSALS'!$B$4:$AD$4,0)),"")</f>
        <v/>
      </c>
      <c r="N18" s="1" t="str">
        <f>IFERROR(INDEX('TECHNICAL PROPOSALS'!$B$5:$AD$10,MATCH('COMMERCIAL PROPOSALS'!$C18,'TECHNICAL PROPOSALS'!$C$5:$C$10,0),MATCH('COMMERCIAL PROPOSALS'!N$4,'TECHNICAL PROPOSALS'!$B$4:$AD$4,0)),"")</f>
        <v/>
      </c>
      <c r="O18" s="1" t="str">
        <f>IFERROR(INDEX('TECHNICAL PROPOSALS'!$B$5:$AD$10,MATCH('COMMERCIAL PROPOSALS'!$C18,'TECHNICAL PROPOSALS'!$C$5:$C$10,0),MATCH('COMMERCIAL PROPOSALS'!O$4,'TECHNICAL PROPOSALS'!$B$4:$AD$4,0)),"")</f>
        <v/>
      </c>
      <c r="P18" s="1" t="str">
        <f>IFERROR(INDEX('TECHNICAL PROPOSALS'!$B$5:$AD$10,MATCH('COMMERCIAL PROPOSALS'!$C18,'TECHNICAL PROPOSALS'!$C$5:$C$10,0),MATCH('COMMERCIAL PROPOSALS'!P$4,'TECHNICAL PROPOSALS'!$B$4:$AD$4,0)),"")</f>
        <v/>
      </c>
      <c r="Q18" s="1" t="str">
        <f>IFERROR(INDEX('TECHNICAL PROPOSALS'!$B$5:$AD$10,MATCH('COMMERCIAL PROPOSALS'!$C18,'TECHNICAL PROPOSALS'!$C$5:$C$10,0),MATCH('COMMERCIAL PROPOSALS'!Q$4,'TECHNICAL PROPOSALS'!$B$4:$AD$4,0)),"")</f>
        <v/>
      </c>
      <c r="R18" s="1" t="str">
        <f>IFERROR(INDEX('TECHNICAL PROPOSALS'!$B$5:$AD$10,MATCH('COMMERCIAL PROPOSALS'!$C18,'TECHNICAL PROPOSALS'!$C$5:$C$10,0),MATCH('COMMERCIAL PROPOSALS'!R$4,'TECHNICAL PROPOSALS'!$B$4:$AD$4,0)),"")</f>
        <v/>
      </c>
      <c r="S18" s="1" t="str">
        <f>IFERROR(INDEX('TECHNICAL PROPOSALS'!$B$5:$AD$10,MATCH('COMMERCIAL PROPOSALS'!$C18,'TECHNICAL PROPOSALS'!$C$5:$C$10,0),MATCH('COMMERCIAL PROPOSALS'!S$4,'TECHNICAL PROPOSALS'!$B$4:$AD$4,0)),"")</f>
        <v/>
      </c>
      <c r="T18" s="1" t="str">
        <f>IFERROR(INDEX('TECHNICAL PROPOSALS'!$B$5:$AD$10,MATCH('COMMERCIAL PROPOSALS'!$C18,'TECHNICAL PROPOSALS'!$C$5:$C$10,0),MATCH('COMMERCIAL PROPOSALS'!T$4,'TECHNICAL PROPOSALS'!$B$4:$AD$4,0)),"")</f>
        <v/>
      </c>
      <c r="U18" s="1" t="str">
        <f>IFERROR(INDEX('TECHNICAL PROPOSALS'!$B$5:$AD$10,MATCH('COMMERCIAL PROPOSALS'!$C18,'TECHNICAL PROPOSALS'!$C$5:$C$10,0),MATCH('COMMERCIAL PROPOSALS'!U$4,'TECHNICAL PROPOSALS'!$B$4:$AD$4,0)),"")</f>
        <v/>
      </c>
      <c r="V18" s="1" t="str">
        <f>IFERROR(INDEX('TECHNICAL PROPOSALS'!$B$5:$AD$10,MATCH('COMMERCIAL PROPOSALS'!$C18,'TECHNICAL PROPOSALS'!$C$5:$C$10,0),MATCH('COMMERCIAL PROPOSALS'!V$4,'TECHNICAL PROPOSALS'!$B$4:$AD$4,0)),"")</f>
        <v/>
      </c>
      <c r="W18" s="1" t="str">
        <f>IFERROR(INDEX('TECHNICAL PROPOSALS'!$B$5:$AD$10,MATCH('COMMERCIAL PROPOSALS'!$C18,'TECHNICAL PROPOSALS'!$C$5:$C$10,0),MATCH('COMMERCIAL PROPOSALS'!W$4,'TECHNICAL PROPOSALS'!$B$4:$AD$4,0)),"")</f>
        <v/>
      </c>
      <c r="X18" s="1" t="str">
        <f>IFERROR(INDEX('TECHNICAL PROPOSALS'!$B$5:$AD$10,MATCH('COMMERCIAL PROPOSALS'!$C18,'TECHNICAL PROPOSALS'!$C$5:$C$10,0),MATCH('COMMERCIAL PROPOSALS'!X$4,'TECHNICAL PROPOSALS'!$B$4:$AD$4,0)),"")</f>
        <v/>
      </c>
      <c r="Y18" s="1" t="str">
        <f>IFERROR(INDEX('TECHNICAL PROPOSALS'!$B$5:$AD$10,MATCH('COMMERCIAL PROPOSALS'!$C18,'TECHNICAL PROPOSALS'!$C$5:$C$10,0),MATCH('COMMERCIAL PROPOSALS'!Y$4,'TECHNICAL PROPOSALS'!$B$4:$AD$4,0)),"")</f>
        <v/>
      </c>
      <c r="Z18" s="1" t="str">
        <f>IFERROR(INDEX('TECHNICAL PROPOSALS'!$B$5:$AD$10,MATCH('COMMERCIAL PROPOSALS'!$C18,'TECHNICAL PROPOSALS'!$C$5:$C$10,0),MATCH('COMMERCIAL PROPOSALS'!Z$4,'TECHNICAL PROPOSALS'!$B$4:$AD$4,0)),"")</f>
        <v/>
      </c>
      <c r="AA18" s="1" t="str">
        <f>IFERROR(INDEX('TECHNICAL PROPOSALS'!$B$5:$AD$10,MATCH('COMMERCIAL PROPOSALS'!$C18,'TECHNICAL PROPOSALS'!$C$5:$C$10,0),MATCH('COMMERCIAL PROPOSALS'!AA$4,'TECHNICAL PROPOSALS'!$B$4:$AD$4,0)),"")</f>
        <v/>
      </c>
      <c r="AB18" s="1" t="str">
        <f>IFERROR(INDEX('TECHNICAL PROPOSALS'!$B$5:$AD$10,MATCH('COMMERCIAL PROPOSALS'!$C18,'TECHNICAL PROPOSALS'!$C$5:$C$10,0),MATCH('COMMERCIAL PROPOSALS'!AB$4,'TECHNICAL PROPOSALS'!$B$4:$AD$4,0)),"")</f>
        <v/>
      </c>
      <c r="AC18" s="1" t="str">
        <f>IFERROR(INDEX('TECHNICAL PROPOSALS'!$B$5:$AD$10,MATCH('COMMERCIAL PROPOSALS'!$C18,'TECHNICAL PROPOSALS'!$C$5:$C$10,0),MATCH('COMMERCIAL PROPOSALS'!AC$4,'TECHNICAL PROPOSALS'!$B$4:$AD$4,0)),"")</f>
        <v/>
      </c>
      <c r="AD18" s="1" t="str">
        <f>IFERROR(INDEX('TECHNICAL PROPOSALS'!$B$5:$AD$10,MATCH('COMMERCIAL PROPOSALS'!$C18,'TECHNICAL PROPOSALS'!$C$5:$C$10,0),MATCH('COMMERCIAL PROPOSALS'!AD$4,'TECHNICAL PROPOSALS'!$B$4:$AD$4,0)),"")</f>
        <v/>
      </c>
    </row>
    <row r="19" spans="2:30">
      <c r="B19" s="34" t="str">
        <f>IFERROR(INDEX('TECHNICAL PROPOSALS'!$B$5:$AD$10,MATCH('COMMERCIAL PROPOSALS'!$C19,'TECHNICAL PROPOSALS'!$C$5:$C$10,0),MATCH('COMMERCIAL PROPOSALS'!B$4,'TECHNICAL PROPOSALS'!$B$4:$AD$4,0)),"")</f>
        <v/>
      </c>
      <c r="D19" s="1" t="str">
        <f>IFERROR(INDEX('TECHNICAL PROPOSALS'!$B$5:$AD$10,MATCH('COMMERCIAL PROPOSALS'!$C19,'TECHNICAL PROPOSALS'!$C$5:$C$10,0),MATCH('COMMERCIAL PROPOSALS'!D$4,'TECHNICAL PROPOSALS'!$B$4:$AD$4,0)),"")</f>
        <v/>
      </c>
      <c r="E19" s="1" t="str">
        <f>IFERROR(INDEX('TECHNICAL PROPOSALS'!$B$5:$AD$10,MATCH('COMMERCIAL PROPOSALS'!$C19,'TECHNICAL PROPOSALS'!$C$5:$C$10,0),MATCH('COMMERCIAL PROPOSALS'!E$4,'TECHNICAL PROPOSALS'!$B$4:$AD$4,0)),"")</f>
        <v/>
      </c>
      <c r="F19" s="1" t="str">
        <f>IFERROR(INDEX('TECHNICAL PROPOSALS'!$B$5:$AD$10,MATCH('COMMERCIAL PROPOSALS'!$C19,'TECHNICAL PROPOSALS'!$C$5:$C$10,0),MATCH('COMMERCIAL PROPOSALS'!F$4,'TECHNICAL PROPOSALS'!$B$4:$AD$4,0)),"")</f>
        <v/>
      </c>
      <c r="G19" s="1" t="str">
        <f>IFERROR(INDEX('TECHNICAL PROPOSALS'!$B$5:$AD$10,MATCH('COMMERCIAL PROPOSALS'!$C19,'TECHNICAL PROPOSALS'!$C$5:$C$10,0),MATCH('COMMERCIAL PROPOSALS'!G$4,'TECHNICAL PROPOSALS'!$B$4:$AD$4,0)),"")</f>
        <v/>
      </c>
      <c r="H19" s="1" t="str">
        <f>IFERROR(INDEX('TECHNICAL PROPOSALS'!$B$5:$AD$10,MATCH('COMMERCIAL PROPOSALS'!$C19,'TECHNICAL PROPOSALS'!$C$5:$C$10,0),MATCH('COMMERCIAL PROPOSALS'!H$4,'TECHNICAL PROPOSALS'!$B$4:$AD$4,0)),"")</f>
        <v/>
      </c>
      <c r="I19" s="1" t="str">
        <f>IFERROR(INDEX('TECHNICAL PROPOSALS'!$B$5:$AD$10,MATCH('COMMERCIAL PROPOSALS'!$C19,'TECHNICAL PROPOSALS'!$C$5:$C$10,0),MATCH('COMMERCIAL PROPOSALS'!I$4,'TECHNICAL PROPOSALS'!$B$4:$AD$4,0)),"")</f>
        <v/>
      </c>
      <c r="J19" s="1" t="str">
        <f>IFERROR(INDEX('TECHNICAL PROPOSALS'!$B$5:$AD$10,MATCH('COMMERCIAL PROPOSALS'!$C19,'TECHNICAL PROPOSALS'!$C$5:$C$10,0),MATCH('COMMERCIAL PROPOSALS'!J$4,'TECHNICAL PROPOSALS'!$B$4:$AD$4,0)),"")</f>
        <v/>
      </c>
      <c r="K19" s="1" t="str">
        <f>IFERROR(INDEX('TECHNICAL PROPOSALS'!$B$5:$AD$10,MATCH('COMMERCIAL PROPOSALS'!$C19,'TECHNICAL PROPOSALS'!$C$5:$C$10,0),MATCH('COMMERCIAL PROPOSALS'!K$4,'TECHNICAL PROPOSALS'!$B$4:$AD$4,0)),"")</f>
        <v/>
      </c>
      <c r="L19" s="1" t="str">
        <f>IFERROR(INDEX('TECHNICAL PROPOSALS'!$B$5:$AD$10,MATCH('COMMERCIAL PROPOSALS'!$C19,'TECHNICAL PROPOSALS'!$C$5:$C$10,0),MATCH('COMMERCIAL PROPOSALS'!L$4,'TECHNICAL PROPOSALS'!$B$4:$AD$4,0)),"")</f>
        <v/>
      </c>
      <c r="M19" s="1" t="str">
        <f>IFERROR(INDEX('TECHNICAL PROPOSALS'!$B$5:$AD$10,MATCH('COMMERCIAL PROPOSALS'!$C19,'TECHNICAL PROPOSALS'!$C$5:$C$10,0),MATCH('COMMERCIAL PROPOSALS'!M$4,'TECHNICAL PROPOSALS'!$B$4:$AD$4,0)),"")</f>
        <v/>
      </c>
      <c r="N19" s="1" t="str">
        <f>IFERROR(INDEX('TECHNICAL PROPOSALS'!$B$5:$AD$10,MATCH('COMMERCIAL PROPOSALS'!$C19,'TECHNICAL PROPOSALS'!$C$5:$C$10,0),MATCH('COMMERCIAL PROPOSALS'!N$4,'TECHNICAL PROPOSALS'!$B$4:$AD$4,0)),"")</f>
        <v/>
      </c>
      <c r="O19" s="1" t="str">
        <f>IFERROR(INDEX('TECHNICAL PROPOSALS'!$B$5:$AD$10,MATCH('COMMERCIAL PROPOSALS'!$C19,'TECHNICAL PROPOSALS'!$C$5:$C$10,0),MATCH('COMMERCIAL PROPOSALS'!O$4,'TECHNICAL PROPOSALS'!$B$4:$AD$4,0)),"")</f>
        <v/>
      </c>
      <c r="P19" s="1" t="str">
        <f>IFERROR(INDEX('TECHNICAL PROPOSALS'!$B$5:$AD$10,MATCH('COMMERCIAL PROPOSALS'!$C19,'TECHNICAL PROPOSALS'!$C$5:$C$10,0),MATCH('COMMERCIAL PROPOSALS'!P$4,'TECHNICAL PROPOSALS'!$B$4:$AD$4,0)),"")</f>
        <v/>
      </c>
      <c r="Q19" s="1" t="str">
        <f>IFERROR(INDEX('TECHNICAL PROPOSALS'!$B$5:$AD$10,MATCH('COMMERCIAL PROPOSALS'!$C19,'TECHNICAL PROPOSALS'!$C$5:$C$10,0),MATCH('COMMERCIAL PROPOSALS'!Q$4,'TECHNICAL PROPOSALS'!$B$4:$AD$4,0)),"")</f>
        <v/>
      </c>
      <c r="R19" s="1" t="str">
        <f>IFERROR(INDEX('TECHNICAL PROPOSALS'!$B$5:$AD$10,MATCH('COMMERCIAL PROPOSALS'!$C19,'TECHNICAL PROPOSALS'!$C$5:$C$10,0),MATCH('COMMERCIAL PROPOSALS'!R$4,'TECHNICAL PROPOSALS'!$B$4:$AD$4,0)),"")</f>
        <v/>
      </c>
      <c r="S19" s="1" t="str">
        <f>IFERROR(INDEX('TECHNICAL PROPOSALS'!$B$5:$AD$10,MATCH('COMMERCIAL PROPOSALS'!$C19,'TECHNICAL PROPOSALS'!$C$5:$C$10,0),MATCH('COMMERCIAL PROPOSALS'!S$4,'TECHNICAL PROPOSALS'!$B$4:$AD$4,0)),"")</f>
        <v/>
      </c>
      <c r="T19" s="1" t="str">
        <f>IFERROR(INDEX('TECHNICAL PROPOSALS'!$B$5:$AD$10,MATCH('COMMERCIAL PROPOSALS'!$C19,'TECHNICAL PROPOSALS'!$C$5:$C$10,0),MATCH('COMMERCIAL PROPOSALS'!T$4,'TECHNICAL PROPOSALS'!$B$4:$AD$4,0)),"")</f>
        <v/>
      </c>
      <c r="U19" s="1" t="str">
        <f>IFERROR(INDEX('TECHNICAL PROPOSALS'!$B$5:$AD$10,MATCH('COMMERCIAL PROPOSALS'!$C19,'TECHNICAL PROPOSALS'!$C$5:$C$10,0),MATCH('COMMERCIAL PROPOSALS'!U$4,'TECHNICAL PROPOSALS'!$B$4:$AD$4,0)),"")</f>
        <v/>
      </c>
      <c r="V19" s="1" t="str">
        <f>IFERROR(INDEX('TECHNICAL PROPOSALS'!$B$5:$AD$10,MATCH('COMMERCIAL PROPOSALS'!$C19,'TECHNICAL PROPOSALS'!$C$5:$C$10,0),MATCH('COMMERCIAL PROPOSALS'!V$4,'TECHNICAL PROPOSALS'!$B$4:$AD$4,0)),"")</f>
        <v/>
      </c>
      <c r="W19" s="1" t="str">
        <f>IFERROR(INDEX('TECHNICAL PROPOSALS'!$B$5:$AD$10,MATCH('COMMERCIAL PROPOSALS'!$C19,'TECHNICAL PROPOSALS'!$C$5:$C$10,0),MATCH('COMMERCIAL PROPOSALS'!W$4,'TECHNICAL PROPOSALS'!$B$4:$AD$4,0)),"")</f>
        <v/>
      </c>
      <c r="X19" s="1" t="str">
        <f>IFERROR(INDEX('TECHNICAL PROPOSALS'!$B$5:$AD$10,MATCH('COMMERCIAL PROPOSALS'!$C19,'TECHNICAL PROPOSALS'!$C$5:$C$10,0),MATCH('COMMERCIAL PROPOSALS'!X$4,'TECHNICAL PROPOSALS'!$B$4:$AD$4,0)),"")</f>
        <v/>
      </c>
      <c r="Y19" s="1" t="str">
        <f>IFERROR(INDEX('TECHNICAL PROPOSALS'!$B$5:$AD$10,MATCH('COMMERCIAL PROPOSALS'!$C19,'TECHNICAL PROPOSALS'!$C$5:$C$10,0),MATCH('COMMERCIAL PROPOSALS'!Y$4,'TECHNICAL PROPOSALS'!$B$4:$AD$4,0)),"")</f>
        <v/>
      </c>
      <c r="Z19" s="1" t="str">
        <f>IFERROR(INDEX('TECHNICAL PROPOSALS'!$B$5:$AD$10,MATCH('COMMERCIAL PROPOSALS'!$C19,'TECHNICAL PROPOSALS'!$C$5:$C$10,0),MATCH('COMMERCIAL PROPOSALS'!Z$4,'TECHNICAL PROPOSALS'!$B$4:$AD$4,0)),"")</f>
        <v/>
      </c>
      <c r="AA19" s="1" t="str">
        <f>IFERROR(INDEX('TECHNICAL PROPOSALS'!$B$5:$AD$10,MATCH('COMMERCIAL PROPOSALS'!$C19,'TECHNICAL PROPOSALS'!$C$5:$C$10,0),MATCH('COMMERCIAL PROPOSALS'!AA$4,'TECHNICAL PROPOSALS'!$B$4:$AD$4,0)),"")</f>
        <v/>
      </c>
      <c r="AB19" s="1" t="str">
        <f>IFERROR(INDEX('TECHNICAL PROPOSALS'!$B$5:$AD$10,MATCH('COMMERCIAL PROPOSALS'!$C19,'TECHNICAL PROPOSALS'!$C$5:$C$10,0),MATCH('COMMERCIAL PROPOSALS'!AB$4,'TECHNICAL PROPOSALS'!$B$4:$AD$4,0)),"")</f>
        <v/>
      </c>
      <c r="AC19" s="1" t="str">
        <f>IFERROR(INDEX('TECHNICAL PROPOSALS'!$B$5:$AD$10,MATCH('COMMERCIAL PROPOSALS'!$C19,'TECHNICAL PROPOSALS'!$C$5:$C$10,0),MATCH('COMMERCIAL PROPOSALS'!AC$4,'TECHNICAL PROPOSALS'!$B$4:$AD$4,0)),"")</f>
        <v/>
      </c>
      <c r="AD19" s="1" t="str">
        <f>IFERROR(INDEX('TECHNICAL PROPOSALS'!$B$5:$AD$10,MATCH('COMMERCIAL PROPOSALS'!$C19,'TECHNICAL PROPOSALS'!$C$5:$C$10,0),MATCH('COMMERCIAL PROPOSALS'!AD$4,'TECHNICAL PROPOSALS'!$B$4:$AD$4,0)),"")</f>
        <v/>
      </c>
    </row>
    <row r="20" spans="2:30">
      <c r="B20" s="34" t="str">
        <f>IFERROR(INDEX('TECHNICAL PROPOSALS'!$B$5:$AD$10,MATCH('COMMERCIAL PROPOSALS'!$C20,'TECHNICAL PROPOSALS'!$C$5:$C$10,0),MATCH('COMMERCIAL PROPOSALS'!B$4,'TECHNICAL PROPOSALS'!$B$4:$AD$4,0)),"")</f>
        <v/>
      </c>
      <c r="D20" s="1" t="str">
        <f>IFERROR(INDEX('TECHNICAL PROPOSALS'!$B$5:$AD$10,MATCH('COMMERCIAL PROPOSALS'!$C20,'TECHNICAL PROPOSALS'!$C$5:$C$10,0),MATCH('COMMERCIAL PROPOSALS'!D$4,'TECHNICAL PROPOSALS'!$B$4:$AD$4,0)),"")</f>
        <v/>
      </c>
      <c r="E20" s="1" t="str">
        <f>IFERROR(INDEX('TECHNICAL PROPOSALS'!$B$5:$AD$10,MATCH('COMMERCIAL PROPOSALS'!$C20,'TECHNICAL PROPOSALS'!$C$5:$C$10,0),MATCH('COMMERCIAL PROPOSALS'!E$4,'TECHNICAL PROPOSALS'!$B$4:$AD$4,0)),"")</f>
        <v/>
      </c>
      <c r="F20" s="1" t="str">
        <f>IFERROR(INDEX('TECHNICAL PROPOSALS'!$B$5:$AD$10,MATCH('COMMERCIAL PROPOSALS'!$C20,'TECHNICAL PROPOSALS'!$C$5:$C$10,0),MATCH('COMMERCIAL PROPOSALS'!F$4,'TECHNICAL PROPOSALS'!$B$4:$AD$4,0)),"")</f>
        <v/>
      </c>
      <c r="G20" s="1" t="str">
        <f>IFERROR(INDEX('TECHNICAL PROPOSALS'!$B$5:$AD$10,MATCH('COMMERCIAL PROPOSALS'!$C20,'TECHNICAL PROPOSALS'!$C$5:$C$10,0),MATCH('COMMERCIAL PROPOSALS'!G$4,'TECHNICAL PROPOSALS'!$B$4:$AD$4,0)),"")</f>
        <v/>
      </c>
      <c r="H20" s="1" t="str">
        <f>IFERROR(INDEX('TECHNICAL PROPOSALS'!$B$5:$AD$10,MATCH('COMMERCIAL PROPOSALS'!$C20,'TECHNICAL PROPOSALS'!$C$5:$C$10,0),MATCH('COMMERCIAL PROPOSALS'!H$4,'TECHNICAL PROPOSALS'!$B$4:$AD$4,0)),"")</f>
        <v/>
      </c>
      <c r="I20" s="1" t="str">
        <f>IFERROR(INDEX('TECHNICAL PROPOSALS'!$B$5:$AD$10,MATCH('COMMERCIAL PROPOSALS'!$C20,'TECHNICAL PROPOSALS'!$C$5:$C$10,0),MATCH('COMMERCIAL PROPOSALS'!I$4,'TECHNICAL PROPOSALS'!$B$4:$AD$4,0)),"")</f>
        <v/>
      </c>
      <c r="J20" s="1" t="str">
        <f>IFERROR(INDEX('TECHNICAL PROPOSALS'!$B$5:$AD$10,MATCH('COMMERCIAL PROPOSALS'!$C20,'TECHNICAL PROPOSALS'!$C$5:$C$10,0),MATCH('COMMERCIAL PROPOSALS'!J$4,'TECHNICAL PROPOSALS'!$B$4:$AD$4,0)),"")</f>
        <v/>
      </c>
      <c r="K20" s="1" t="str">
        <f>IFERROR(INDEX('TECHNICAL PROPOSALS'!$B$5:$AD$10,MATCH('COMMERCIAL PROPOSALS'!$C20,'TECHNICAL PROPOSALS'!$C$5:$C$10,0),MATCH('COMMERCIAL PROPOSALS'!K$4,'TECHNICAL PROPOSALS'!$B$4:$AD$4,0)),"")</f>
        <v/>
      </c>
      <c r="L20" s="1" t="str">
        <f>IFERROR(INDEX('TECHNICAL PROPOSALS'!$B$5:$AD$10,MATCH('COMMERCIAL PROPOSALS'!$C20,'TECHNICAL PROPOSALS'!$C$5:$C$10,0),MATCH('COMMERCIAL PROPOSALS'!L$4,'TECHNICAL PROPOSALS'!$B$4:$AD$4,0)),"")</f>
        <v/>
      </c>
      <c r="M20" s="1" t="str">
        <f>IFERROR(INDEX('TECHNICAL PROPOSALS'!$B$5:$AD$10,MATCH('COMMERCIAL PROPOSALS'!$C20,'TECHNICAL PROPOSALS'!$C$5:$C$10,0),MATCH('COMMERCIAL PROPOSALS'!M$4,'TECHNICAL PROPOSALS'!$B$4:$AD$4,0)),"")</f>
        <v/>
      </c>
      <c r="N20" s="1" t="str">
        <f>IFERROR(INDEX('TECHNICAL PROPOSALS'!$B$5:$AD$10,MATCH('COMMERCIAL PROPOSALS'!$C20,'TECHNICAL PROPOSALS'!$C$5:$C$10,0),MATCH('COMMERCIAL PROPOSALS'!N$4,'TECHNICAL PROPOSALS'!$B$4:$AD$4,0)),"")</f>
        <v/>
      </c>
      <c r="O20" s="1" t="str">
        <f>IFERROR(INDEX('TECHNICAL PROPOSALS'!$B$5:$AD$10,MATCH('COMMERCIAL PROPOSALS'!$C20,'TECHNICAL PROPOSALS'!$C$5:$C$10,0),MATCH('COMMERCIAL PROPOSALS'!O$4,'TECHNICAL PROPOSALS'!$B$4:$AD$4,0)),"")</f>
        <v/>
      </c>
      <c r="P20" s="1" t="str">
        <f>IFERROR(INDEX('TECHNICAL PROPOSALS'!$B$5:$AD$10,MATCH('COMMERCIAL PROPOSALS'!$C20,'TECHNICAL PROPOSALS'!$C$5:$C$10,0),MATCH('COMMERCIAL PROPOSALS'!P$4,'TECHNICAL PROPOSALS'!$B$4:$AD$4,0)),"")</f>
        <v/>
      </c>
      <c r="Q20" s="1" t="str">
        <f>IFERROR(INDEX('TECHNICAL PROPOSALS'!$B$5:$AD$10,MATCH('COMMERCIAL PROPOSALS'!$C20,'TECHNICAL PROPOSALS'!$C$5:$C$10,0),MATCH('COMMERCIAL PROPOSALS'!Q$4,'TECHNICAL PROPOSALS'!$B$4:$AD$4,0)),"")</f>
        <v/>
      </c>
      <c r="R20" s="1" t="str">
        <f>IFERROR(INDEX('TECHNICAL PROPOSALS'!$B$5:$AD$10,MATCH('COMMERCIAL PROPOSALS'!$C20,'TECHNICAL PROPOSALS'!$C$5:$C$10,0),MATCH('COMMERCIAL PROPOSALS'!R$4,'TECHNICAL PROPOSALS'!$B$4:$AD$4,0)),"")</f>
        <v/>
      </c>
      <c r="S20" s="1" t="str">
        <f>IFERROR(INDEX('TECHNICAL PROPOSALS'!$B$5:$AD$10,MATCH('COMMERCIAL PROPOSALS'!$C20,'TECHNICAL PROPOSALS'!$C$5:$C$10,0),MATCH('COMMERCIAL PROPOSALS'!S$4,'TECHNICAL PROPOSALS'!$B$4:$AD$4,0)),"")</f>
        <v/>
      </c>
      <c r="T20" s="1" t="str">
        <f>IFERROR(INDEX('TECHNICAL PROPOSALS'!$B$5:$AD$10,MATCH('COMMERCIAL PROPOSALS'!$C20,'TECHNICAL PROPOSALS'!$C$5:$C$10,0),MATCH('COMMERCIAL PROPOSALS'!T$4,'TECHNICAL PROPOSALS'!$B$4:$AD$4,0)),"")</f>
        <v/>
      </c>
      <c r="U20" s="1" t="str">
        <f>IFERROR(INDEX('TECHNICAL PROPOSALS'!$B$5:$AD$10,MATCH('COMMERCIAL PROPOSALS'!$C20,'TECHNICAL PROPOSALS'!$C$5:$C$10,0),MATCH('COMMERCIAL PROPOSALS'!U$4,'TECHNICAL PROPOSALS'!$B$4:$AD$4,0)),"")</f>
        <v/>
      </c>
      <c r="V20" s="1" t="str">
        <f>IFERROR(INDEX('TECHNICAL PROPOSALS'!$B$5:$AD$10,MATCH('COMMERCIAL PROPOSALS'!$C20,'TECHNICAL PROPOSALS'!$C$5:$C$10,0),MATCH('COMMERCIAL PROPOSALS'!V$4,'TECHNICAL PROPOSALS'!$B$4:$AD$4,0)),"")</f>
        <v/>
      </c>
      <c r="W20" s="1" t="str">
        <f>IFERROR(INDEX('TECHNICAL PROPOSALS'!$B$5:$AD$10,MATCH('COMMERCIAL PROPOSALS'!$C20,'TECHNICAL PROPOSALS'!$C$5:$C$10,0),MATCH('COMMERCIAL PROPOSALS'!W$4,'TECHNICAL PROPOSALS'!$B$4:$AD$4,0)),"")</f>
        <v/>
      </c>
      <c r="X20" s="1" t="str">
        <f>IFERROR(INDEX('TECHNICAL PROPOSALS'!$B$5:$AD$10,MATCH('COMMERCIAL PROPOSALS'!$C20,'TECHNICAL PROPOSALS'!$C$5:$C$10,0),MATCH('COMMERCIAL PROPOSALS'!X$4,'TECHNICAL PROPOSALS'!$B$4:$AD$4,0)),"")</f>
        <v/>
      </c>
      <c r="Y20" s="1" t="str">
        <f>IFERROR(INDEX('TECHNICAL PROPOSALS'!$B$5:$AD$10,MATCH('COMMERCIAL PROPOSALS'!$C20,'TECHNICAL PROPOSALS'!$C$5:$C$10,0),MATCH('COMMERCIAL PROPOSALS'!Y$4,'TECHNICAL PROPOSALS'!$B$4:$AD$4,0)),"")</f>
        <v/>
      </c>
      <c r="Z20" s="1" t="str">
        <f>IFERROR(INDEX('TECHNICAL PROPOSALS'!$B$5:$AD$10,MATCH('COMMERCIAL PROPOSALS'!$C20,'TECHNICAL PROPOSALS'!$C$5:$C$10,0),MATCH('COMMERCIAL PROPOSALS'!Z$4,'TECHNICAL PROPOSALS'!$B$4:$AD$4,0)),"")</f>
        <v/>
      </c>
      <c r="AA20" s="1" t="str">
        <f>IFERROR(INDEX('TECHNICAL PROPOSALS'!$B$5:$AD$10,MATCH('COMMERCIAL PROPOSALS'!$C20,'TECHNICAL PROPOSALS'!$C$5:$C$10,0),MATCH('COMMERCIAL PROPOSALS'!AA$4,'TECHNICAL PROPOSALS'!$B$4:$AD$4,0)),"")</f>
        <v/>
      </c>
      <c r="AB20" s="1" t="str">
        <f>IFERROR(INDEX('TECHNICAL PROPOSALS'!$B$5:$AD$10,MATCH('COMMERCIAL PROPOSALS'!$C20,'TECHNICAL PROPOSALS'!$C$5:$C$10,0),MATCH('COMMERCIAL PROPOSALS'!AB$4,'TECHNICAL PROPOSALS'!$B$4:$AD$4,0)),"")</f>
        <v/>
      </c>
      <c r="AC20" s="1" t="str">
        <f>IFERROR(INDEX('TECHNICAL PROPOSALS'!$B$5:$AD$10,MATCH('COMMERCIAL PROPOSALS'!$C20,'TECHNICAL PROPOSALS'!$C$5:$C$10,0),MATCH('COMMERCIAL PROPOSALS'!AC$4,'TECHNICAL PROPOSALS'!$B$4:$AD$4,0)),"")</f>
        <v/>
      </c>
      <c r="AD20" s="1" t="str">
        <f>IFERROR(INDEX('TECHNICAL PROPOSALS'!$B$5:$AD$10,MATCH('COMMERCIAL PROPOSALS'!$C20,'TECHNICAL PROPOSALS'!$C$5:$C$10,0),MATCH('COMMERCIAL PROPOSALS'!AD$4,'TECHNICAL PROPOSALS'!$B$4:$AD$4,0)),"")</f>
        <v/>
      </c>
    </row>
    <row r="21" spans="2:30">
      <c r="B21" s="34" t="str">
        <f>IFERROR(INDEX('TECHNICAL PROPOSALS'!$B$5:$AD$10,MATCH('COMMERCIAL PROPOSALS'!$C21,'TECHNICAL PROPOSALS'!$C$5:$C$10,0),MATCH('COMMERCIAL PROPOSALS'!B$4,'TECHNICAL PROPOSALS'!$B$4:$AD$4,0)),"")</f>
        <v/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>
      <c r="B22" s="34" t="str">
        <f>IFERROR(INDEX('TECHNICAL PROPOSALS'!$B$5:$AD$10,MATCH('COMMERCIAL PROPOSALS'!$C22,'TECHNICAL PROPOSALS'!$C$5:$C$10,0),MATCH('COMMERCIAL PROPOSALS'!B$4,'TECHNICAL PROPOSALS'!$B$4:$AD$4,0)),"")</f>
        <v/>
      </c>
    </row>
    <row r="23" spans="2:30">
      <c r="B23" s="34" t="str">
        <f>IFERROR(INDEX('TECHNICAL PROPOSALS'!$B$5:$AD$10,MATCH('COMMERCIAL PROPOSALS'!$C23,'TECHNICAL PROPOSALS'!$C$5:$C$10,0),MATCH('COMMERCIAL PROPOSALS'!B$4,'TECHNICAL PROPOSALS'!$B$4:$AD$4,0)),"")</f>
        <v/>
      </c>
    </row>
  </sheetData>
  <mergeCells count="2">
    <mergeCell ref="A2:O2"/>
    <mergeCell ref="A3:O3"/>
  </mergeCells>
  <pageMargins left="0.38541666666666669" right="0.187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4"/>
  <sheetViews>
    <sheetView topLeftCell="F1" zoomScaleNormal="100" workbookViewId="0">
      <pane ySplit="2" topLeftCell="A3" activePane="bottomLeft" state="frozen"/>
      <selection pane="bottomLeft" activeCell="AD9" sqref="AD9"/>
    </sheetView>
  </sheetViews>
  <sheetFormatPr defaultRowHeight="15"/>
  <cols>
    <col min="1" max="1" width="3.85546875" style="1" customWidth="1"/>
    <col min="2" max="2" width="9.140625" style="15" customWidth="1"/>
    <col min="3" max="3" width="9.28515625" style="1" customWidth="1"/>
    <col min="4" max="4" width="8.5703125" style="1" customWidth="1"/>
    <col min="5" max="5" width="22.42578125" style="1" customWidth="1"/>
    <col min="6" max="6" width="37.85546875" style="2" customWidth="1"/>
    <col min="7" max="7" width="19.42578125" style="2" hidden="1" customWidth="1"/>
    <col min="8" max="9" width="17.5703125" style="2" hidden="1" customWidth="1"/>
    <col min="10" max="10" width="11.5703125" style="2" hidden="1" customWidth="1"/>
    <col min="11" max="11" width="15.140625" style="2" hidden="1" customWidth="1"/>
    <col min="12" max="12" width="17.28515625" style="2" hidden="1" customWidth="1"/>
    <col min="13" max="14" width="15.5703125" style="2" hidden="1" customWidth="1"/>
    <col min="15" max="15" width="15" style="2" customWidth="1"/>
    <col min="16" max="16" width="11.42578125" style="5" customWidth="1"/>
    <col min="17" max="18" width="11.42578125" style="5" hidden="1" customWidth="1"/>
    <col min="19" max="19" width="12.28515625" style="5" hidden="1" customWidth="1"/>
    <col min="20" max="20" width="11.42578125" style="5" hidden="1" customWidth="1"/>
    <col min="21" max="21" width="12.42578125" style="5" hidden="1" customWidth="1"/>
    <col min="22" max="22" width="11.42578125" style="5" hidden="1" customWidth="1"/>
    <col min="23" max="23" width="11.42578125" style="5" customWidth="1"/>
    <col min="24" max="26" width="11.42578125" style="5" hidden="1" customWidth="1"/>
    <col min="27" max="28" width="11.42578125" style="5" customWidth="1"/>
    <col min="29" max="29" width="11.42578125" style="5" hidden="1" customWidth="1"/>
    <col min="30" max="30" width="33.140625" style="2" customWidth="1"/>
    <col min="31" max="31" width="34.42578125" customWidth="1"/>
    <col min="32" max="32" width="24.7109375" customWidth="1"/>
  </cols>
  <sheetData>
    <row r="2" spans="1:31" ht="15" customHeight="1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6" t="s">
        <v>3</v>
      </c>
      <c r="AE2" s="6" t="s">
        <v>4</v>
      </c>
    </row>
    <row r="3" spans="1:31" s="8" customFormat="1" ht="15.7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7"/>
    </row>
    <row r="4" spans="1:31" s="19" customFormat="1" ht="63.75">
      <c r="A4" s="11" t="s">
        <v>0</v>
      </c>
      <c r="B4" s="14" t="s">
        <v>23</v>
      </c>
      <c r="C4" s="17" t="s">
        <v>6</v>
      </c>
      <c r="D4" s="17" t="s">
        <v>9</v>
      </c>
      <c r="E4" s="17" t="s">
        <v>7</v>
      </c>
      <c r="F4" s="17" t="s">
        <v>1</v>
      </c>
      <c r="G4" s="17" t="s">
        <v>10</v>
      </c>
      <c r="H4" s="17" t="s">
        <v>8</v>
      </c>
      <c r="I4" s="17" t="s">
        <v>16</v>
      </c>
      <c r="J4" s="17" t="s">
        <v>36</v>
      </c>
      <c r="K4" s="17" t="s">
        <v>15</v>
      </c>
      <c r="L4" s="17" t="s">
        <v>14</v>
      </c>
      <c r="M4" s="17" t="s">
        <v>13</v>
      </c>
      <c r="N4" s="17" t="s">
        <v>17</v>
      </c>
      <c r="O4" s="12" t="s">
        <v>11</v>
      </c>
      <c r="P4" s="10" t="s">
        <v>12</v>
      </c>
      <c r="Q4" s="10" t="s">
        <v>26</v>
      </c>
      <c r="R4" s="10" t="s">
        <v>32</v>
      </c>
      <c r="S4" s="10" t="s">
        <v>33</v>
      </c>
      <c r="T4" s="10" t="s">
        <v>34</v>
      </c>
      <c r="U4" s="10" t="s">
        <v>35</v>
      </c>
      <c r="V4" s="10" t="s">
        <v>18</v>
      </c>
      <c r="W4" s="10" t="s">
        <v>25</v>
      </c>
      <c r="X4" s="10" t="s">
        <v>27</v>
      </c>
      <c r="Y4" s="10" t="s">
        <v>28</v>
      </c>
      <c r="Z4" s="10" t="s">
        <v>31</v>
      </c>
      <c r="AA4" s="10" t="s">
        <v>24</v>
      </c>
      <c r="AB4" s="3" t="s">
        <v>30</v>
      </c>
      <c r="AC4" s="10" t="s">
        <v>29</v>
      </c>
      <c r="AD4" s="17" t="s">
        <v>19</v>
      </c>
      <c r="AE4" s="17" t="s">
        <v>19</v>
      </c>
    </row>
  </sheetData>
  <mergeCells count="2">
    <mergeCell ref="A3:O3"/>
    <mergeCell ref="A2:O2"/>
  </mergeCells>
  <pageMargins left="0.38541666666666669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TECHNICAL PROPOSALS</vt:lpstr>
      <vt:lpstr>COMMERCIAL PROPOSALS</vt:lpstr>
      <vt:lpstr>FINANCE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BerikZ</dc:creator>
  <cp:lastModifiedBy>rakitin</cp:lastModifiedBy>
  <dcterms:created xsi:type="dcterms:W3CDTF">2014-05-14T06:46:30Z</dcterms:created>
  <dcterms:modified xsi:type="dcterms:W3CDTF">2014-06-06T04:02:39Z</dcterms:modified>
</cp:coreProperties>
</file>