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M6" i="1"/>
  <c r="L6" i="1"/>
  <c r="N5" i="1"/>
  <c r="M5" i="1"/>
  <c r="L5" i="1"/>
</calcChain>
</file>

<file path=xl/sharedStrings.xml><?xml version="1.0" encoding="utf-8"?>
<sst xmlns="http://schemas.openxmlformats.org/spreadsheetml/2006/main" count="86" uniqueCount="24">
  <si>
    <t>Заказчики</t>
  </si>
  <si>
    <t>сумма</t>
  </si>
  <si>
    <t>а</t>
  </si>
  <si>
    <t>б</t>
  </si>
  <si>
    <t>в</t>
  </si>
  <si>
    <t>г</t>
  </si>
  <si>
    <t>дата</t>
  </si>
  <si>
    <t>Менеджеры по продажам</t>
  </si>
  <si>
    <t>Света</t>
  </si>
  <si>
    <t>Вася</t>
  </si>
  <si>
    <t>Петя</t>
  </si>
  <si>
    <t>Саша</t>
  </si>
  <si>
    <t>Оля</t>
  </si>
  <si>
    <t>Глаша</t>
  </si>
  <si>
    <t>Миша</t>
  </si>
  <si>
    <t>Степан</t>
  </si>
  <si>
    <t>Афанасий</t>
  </si>
  <si>
    <t>Гия</t>
  </si>
  <si>
    <t>Степанида</t>
  </si>
  <si>
    <t>Арам</t>
  </si>
  <si>
    <t>жирным выделены руководители отделов</t>
  </si>
  <si>
    <t>количество</t>
  </si>
  <si>
    <t>с</t>
  </si>
  <si>
    <t>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</si>
</sst>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dd/mm/yy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0" fontId="0" fillId="0" borderId="1" xfId="0" applyFont="1" applyBorder="1"/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1" fillId="0" borderId="0" xfId="0" applyFont="1" applyAlignment="1">
      <alignment horizontal="right"/>
    </xf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N44"/>
  <sheetViews>
    <sheetView tabSelected="1" topLeftCell="D3" workbookViewId="0">
      <selection activeCell="L32" sqref="L32"/>
    </sheetView>
  </sheetViews>
  <sheetFormatPr defaultRowHeight="15" x14ac:dyDescent="0.25"/>
  <cols>
    <col min="6" max="6" width="17.28515625" customWidth="1"/>
    <col min="7" max="7" width="28.28515625" customWidth="1"/>
    <col min="8" max="10" width="17.28515625" customWidth="1"/>
    <col min="11" max="11" width="13.42578125" customWidth="1"/>
    <col min="12" max="14" width="15.7109375" customWidth="1"/>
  </cols>
  <sheetData>
    <row r="2" spans="6:14" x14ac:dyDescent="0.25">
      <c r="G2" t="s">
        <v>20</v>
      </c>
      <c r="K2" s="10" t="s">
        <v>22</v>
      </c>
      <c r="L2" s="11"/>
    </row>
    <row r="3" spans="6:14" x14ac:dyDescent="0.25">
      <c r="K3" s="10" t="s">
        <v>23</v>
      </c>
      <c r="L3" s="11"/>
    </row>
    <row r="4" spans="6:14" s="4" customFormat="1" x14ac:dyDescent="0.25">
      <c r="G4" s="1" t="s">
        <v>7</v>
      </c>
      <c r="H4" s="1" t="s">
        <v>0</v>
      </c>
      <c r="I4" s="1" t="s">
        <v>6</v>
      </c>
      <c r="J4" s="1" t="s">
        <v>1</v>
      </c>
      <c r="K4" s="1"/>
      <c r="L4" s="8" t="s">
        <v>8</v>
      </c>
      <c r="M4" s="8" t="s">
        <v>12</v>
      </c>
      <c r="N4" s="8" t="s">
        <v>16</v>
      </c>
    </row>
    <row r="5" spans="6:14" x14ac:dyDescent="0.25">
      <c r="F5">
        <v>1</v>
      </c>
      <c r="G5" s="6" t="s">
        <v>8</v>
      </c>
      <c r="H5" s="1" t="s">
        <v>2</v>
      </c>
      <c r="I5" s="2">
        <v>41801</v>
      </c>
      <c r="J5" s="5">
        <v>10000</v>
      </c>
      <c r="K5" s="6" t="s">
        <v>21</v>
      </c>
      <c r="L5" s="3">
        <f>COUNTIFS($F$5:$F$41,1,$J$5:$J$41,"&gt;=10000",$J$5:$J$41,"&lt;=15000")</f>
        <v>7</v>
      </c>
      <c r="M5" s="3">
        <f>COUNTIFS($F$5:$F$41,2,$J$5:$J$41,"&gt;=10000",$J$5:$J$41,"&lt;=15000")</f>
        <v>12</v>
      </c>
      <c r="N5" s="3">
        <f>COUNTIFS($F$5:$F$41,3,$J$5:$J$41,"&gt;=10000",$J$5:$J$41,"&lt;=15000")</f>
        <v>9</v>
      </c>
    </row>
    <row r="6" spans="6:14" x14ac:dyDescent="0.25">
      <c r="F6">
        <v>1</v>
      </c>
      <c r="G6" s="3" t="s">
        <v>9</v>
      </c>
      <c r="H6" s="1" t="s">
        <v>3</v>
      </c>
      <c r="I6" s="2">
        <v>41802</v>
      </c>
      <c r="J6" s="5">
        <v>15000</v>
      </c>
      <c r="K6" s="6" t="s">
        <v>1</v>
      </c>
      <c r="L6" s="9">
        <f>SUMIFS($J$5:$J$41,$F$5:$F$41,1,$J$5:$J$41,"&gt;=10000",$J$5:$J$41,"&lt;=15000")</f>
        <v>100000</v>
      </c>
      <c r="M6" s="9">
        <f>SUMIFS($J$5:$J$41,$F$5:$F$41,2,$J$5:$J$41,"&gt;=10000",$J$5:$J$41,"&lt;=15000")</f>
        <v>140000</v>
      </c>
      <c r="N6" s="9">
        <f>SUMIFS($J$5:$J$41,$F$5:$F$41,3,$J$5:$J$41,"&gt;=10000",$J$5:$J$41,"&lt;=15000")</f>
        <v>98000</v>
      </c>
    </row>
    <row r="7" spans="6:14" x14ac:dyDescent="0.25">
      <c r="F7">
        <v>1</v>
      </c>
      <c r="G7" s="3" t="s">
        <v>10</v>
      </c>
      <c r="H7" s="1" t="s">
        <v>4</v>
      </c>
      <c r="I7" s="2">
        <v>41803</v>
      </c>
      <c r="J7" s="5">
        <v>18000</v>
      </c>
    </row>
    <row r="8" spans="6:14" x14ac:dyDescent="0.25">
      <c r="F8">
        <v>1</v>
      </c>
      <c r="G8" s="3" t="s">
        <v>11</v>
      </c>
      <c r="H8" s="1" t="s">
        <v>5</v>
      </c>
      <c r="I8" s="2">
        <v>41804</v>
      </c>
      <c r="J8" s="5">
        <v>15000</v>
      </c>
    </row>
    <row r="9" spans="6:14" x14ac:dyDescent="0.25">
      <c r="F9">
        <v>1</v>
      </c>
      <c r="G9" s="3" t="s">
        <v>9</v>
      </c>
      <c r="H9" s="1" t="s">
        <v>3</v>
      </c>
      <c r="I9" s="2">
        <v>41802</v>
      </c>
      <c r="J9" s="5">
        <v>15000</v>
      </c>
    </row>
    <row r="10" spans="6:14" x14ac:dyDescent="0.25">
      <c r="F10">
        <v>1</v>
      </c>
      <c r="G10" s="3" t="s">
        <v>10</v>
      </c>
      <c r="H10" s="1" t="s">
        <v>4</v>
      </c>
      <c r="I10" s="2">
        <v>41803</v>
      </c>
      <c r="J10" s="5">
        <v>18000</v>
      </c>
    </row>
    <row r="11" spans="6:14" x14ac:dyDescent="0.25">
      <c r="F11">
        <v>1</v>
      </c>
      <c r="G11" s="3" t="s">
        <v>11</v>
      </c>
      <c r="H11" s="1" t="s">
        <v>5</v>
      </c>
      <c r="I11" s="2">
        <v>41804</v>
      </c>
      <c r="J11" s="5">
        <v>15000</v>
      </c>
    </row>
    <row r="12" spans="6:14" x14ac:dyDescent="0.25">
      <c r="F12">
        <v>1</v>
      </c>
      <c r="G12" s="3" t="s">
        <v>10</v>
      </c>
      <c r="H12" s="1" t="s">
        <v>4</v>
      </c>
      <c r="I12" s="2">
        <v>41803</v>
      </c>
      <c r="J12" s="5">
        <v>18000</v>
      </c>
    </row>
    <row r="13" spans="6:14" x14ac:dyDescent="0.25">
      <c r="F13">
        <v>1</v>
      </c>
      <c r="G13" s="3" t="s">
        <v>9</v>
      </c>
      <c r="H13" s="1" t="s">
        <v>3</v>
      </c>
      <c r="I13" s="2">
        <v>41802</v>
      </c>
      <c r="J13" s="5">
        <v>15000</v>
      </c>
    </row>
    <row r="14" spans="6:14" x14ac:dyDescent="0.25">
      <c r="F14">
        <v>1</v>
      </c>
      <c r="G14" s="3" t="s">
        <v>10</v>
      </c>
      <c r="H14" s="1" t="s">
        <v>4</v>
      </c>
      <c r="I14" s="2">
        <v>41803</v>
      </c>
      <c r="J14" s="5">
        <v>18000</v>
      </c>
    </row>
    <row r="15" spans="6:14" x14ac:dyDescent="0.25">
      <c r="F15">
        <v>1</v>
      </c>
      <c r="G15" s="3" t="s">
        <v>11</v>
      </c>
      <c r="H15" s="1" t="s">
        <v>5</v>
      </c>
      <c r="I15" s="2">
        <v>41804</v>
      </c>
      <c r="J15" s="5">
        <v>15000</v>
      </c>
    </row>
    <row r="16" spans="6:14" x14ac:dyDescent="0.25">
      <c r="F16">
        <v>2</v>
      </c>
      <c r="G16" s="6" t="s">
        <v>12</v>
      </c>
      <c r="H16" s="1" t="s">
        <v>2</v>
      </c>
      <c r="I16" s="2">
        <v>41805</v>
      </c>
      <c r="J16" s="5">
        <v>20000</v>
      </c>
    </row>
    <row r="17" spans="6:10" x14ac:dyDescent="0.25">
      <c r="F17">
        <v>2</v>
      </c>
      <c r="G17" s="3" t="s">
        <v>13</v>
      </c>
      <c r="H17" s="1" t="s">
        <v>3</v>
      </c>
      <c r="I17" s="2">
        <v>41806</v>
      </c>
      <c r="J17" s="5">
        <v>10000</v>
      </c>
    </row>
    <row r="18" spans="6:10" x14ac:dyDescent="0.25">
      <c r="F18">
        <v>2</v>
      </c>
      <c r="G18" s="3" t="s">
        <v>14</v>
      </c>
      <c r="H18" s="1" t="s">
        <v>4</v>
      </c>
      <c r="I18" s="2">
        <v>41807</v>
      </c>
      <c r="J18" s="5">
        <v>15000</v>
      </c>
    </row>
    <row r="19" spans="6:10" x14ac:dyDescent="0.25">
      <c r="F19">
        <v>2</v>
      </c>
      <c r="G19" s="3" t="s">
        <v>15</v>
      </c>
      <c r="H19" s="1" t="s">
        <v>5</v>
      </c>
      <c r="I19" s="2">
        <v>41808</v>
      </c>
      <c r="J19" s="5">
        <v>10000</v>
      </c>
    </row>
    <row r="20" spans="6:10" x14ac:dyDescent="0.25">
      <c r="F20">
        <v>2</v>
      </c>
      <c r="G20" s="3" t="s">
        <v>13</v>
      </c>
      <c r="H20" s="1" t="s">
        <v>3</v>
      </c>
      <c r="I20" s="2">
        <v>41806</v>
      </c>
      <c r="J20" s="5">
        <v>10000</v>
      </c>
    </row>
    <row r="21" spans="6:10" x14ac:dyDescent="0.25">
      <c r="F21">
        <v>2</v>
      </c>
      <c r="G21" s="3" t="s">
        <v>14</v>
      </c>
      <c r="H21" s="1" t="s">
        <v>4</v>
      </c>
      <c r="I21" s="2">
        <v>41807</v>
      </c>
      <c r="J21" s="5">
        <v>15000</v>
      </c>
    </row>
    <row r="22" spans="6:10" x14ac:dyDescent="0.25">
      <c r="F22">
        <v>2</v>
      </c>
      <c r="G22" s="3" t="s">
        <v>15</v>
      </c>
      <c r="H22" s="1" t="s">
        <v>5</v>
      </c>
      <c r="I22" s="2">
        <v>41808</v>
      </c>
      <c r="J22" s="5">
        <v>10000</v>
      </c>
    </row>
    <row r="23" spans="6:10" x14ac:dyDescent="0.25">
      <c r="F23">
        <v>2</v>
      </c>
      <c r="G23" s="3" t="s">
        <v>13</v>
      </c>
      <c r="H23" s="1" t="s">
        <v>3</v>
      </c>
      <c r="I23" s="2">
        <v>41806</v>
      </c>
      <c r="J23" s="5">
        <v>10000</v>
      </c>
    </row>
    <row r="24" spans="6:10" x14ac:dyDescent="0.25">
      <c r="F24">
        <v>2</v>
      </c>
      <c r="G24" s="3" t="s">
        <v>14</v>
      </c>
      <c r="H24" s="1" t="s">
        <v>4</v>
      </c>
      <c r="I24" s="2">
        <v>41807</v>
      </c>
      <c r="J24" s="5">
        <v>15000</v>
      </c>
    </row>
    <row r="25" spans="6:10" x14ac:dyDescent="0.25">
      <c r="F25">
        <v>2</v>
      </c>
      <c r="G25" s="3" t="s">
        <v>15</v>
      </c>
      <c r="H25" s="1" t="s">
        <v>5</v>
      </c>
      <c r="I25" s="2">
        <v>41808</v>
      </c>
      <c r="J25" s="5">
        <v>10000</v>
      </c>
    </row>
    <row r="26" spans="6:10" x14ac:dyDescent="0.25">
      <c r="F26">
        <v>2</v>
      </c>
      <c r="G26" s="3" t="s">
        <v>13</v>
      </c>
      <c r="H26" s="1" t="s">
        <v>3</v>
      </c>
      <c r="I26" s="2">
        <v>41806</v>
      </c>
      <c r="J26" s="5">
        <v>10000</v>
      </c>
    </row>
    <row r="27" spans="6:10" x14ac:dyDescent="0.25">
      <c r="F27">
        <v>2</v>
      </c>
      <c r="G27" s="3" t="s">
        <v>14</v>
      </c>
      <c r="H27" s="1" t="s">
        <v>4</v>
      </c>
      <c r="I27" s="2">
        <v>41807</v>
      </c>
      <c r="J27" s="5">
        <v>15000</v>
      </c>
    </row>
    <row r="28" spans="6:10" x14ac:dyDescent="0.25">
      <c r="F28">
        <v>2</v>
      </c>
      <c r="G28" s="3" t="s">
        <v>15</v>
      </c>
      <c r="H28" s="1" t="s">
        <v>5</v>
      </c>
      <c r="I28" s="2">
        <v>41808</v>
      </c>
      <c r="J28" s="5">
        <v>10000</v>
      </c>
    </row>
    <row r="29" spans="6:10" x14ac:dyDescent="0.25">
      <c r="F29">
        <v>3</v>
      </c>
      <c r="G29" s="6" t="s">
        <v>16</v>
      </c>
      <c r="H29" s="1" t="s">
        <v>2</v>
      </c>
      <c r="I29" s="2">
        <v>41809</v>
      </c>
      <c r="J29" s="5">
        <v>10000</v>
      </c>
    </row>
    <row r="30" spans="6:10" x14ac:dyDescent="0.25">
      <c r="F30">
        <v>3</v>
      </c>
      <c r="G30" s="7" t="s">
        <v>17</v>
      </c>
      <c r="H30" s="1" t="s">
        <v>3</v>
      </c>
      <c r="I30" s="2">
        <v>41810</v>
      </c>
      <c r="J30" s="5">
        <v>18000</v>
      </c>
    </row>
    <row r="31" spans="6:10" x14ac:dyDescent="0.25">
      <c r="F31">
        <v>3</v>
      </c>
      <c r="G31" s="3" t="s">
        <v>18</v>
      </c>
      <c r="H31" s="1" t="s">
        <v>4</v>
      </c>
      <c r="I31" s="2">
        <v>41811</v>
      </c>
      <c r="J31" s="5">
        <v>12000</v>
      </c>
    </row>
    <row r="32" spans="6:10" x14ac:dyDescent="0.25">
      <c r="F32">
        <v>3</v>
      </c>
      <c r="G32" s="7" t="s">
        <v>19</v>
      </c>
      <c r="H32" s="1" t="s">
        <v>5</v>
      </c>
      <c r="I32" s="2">
        <v>41812</v>
      </c>
      <c r="J32" s="5">
        <v>10000</v>
      </c>
    </row>
    <row r="33" spans="6:10" x14ac:dyDescent="0.25">
      <c r="F33">
        <v>3</v>
      </c>
      <c r="G33" s="7" t="s">
        <v>17</v>
      </c>
      <c r="H33" s="1" t="s">
        <v>3</v>
      </c>
      <c r="I33" s="2">
        <v>41810</v>
      </c>
      <c r="J33" s="5">
        <v>18000</v>
      </c>
    </row>
    <row r="34" spans="6:10" x14ac:dyDescent="0.25">
      <c r="F34">
        <v>3</v>
      </c>
      <c r="G34" s="3" t="s">
        <v>18</v>
      </c>
      <c r="H34" s="1" t="s">
        <v>4</v>
      </c>
      <c r="I34" s="2">
        <v>41811</v>
      </c>
      <c r="J34" s="5">
        <v>12000</v>
      </c>
    </row>
    <row r="35" spans="6:10" x14ac:dyDescent="0.25">
      <c r="F35">
        <v>3</v>
      </c>
      <c r="G35" s="7" t="s">
        <v>19</v>
      </c>
      <c r="H35" s="1" t="s">
        <v>5</v>
      </c>
      <c r="I35" s="2">
        <v>41812</v>
      </c>
      <c r="J35" s="5">
        <v>10000</v>
      </c>
    </row>
    <row r="36" spans="6:10" x14ac:dyDescent="0.25">
      <c r="F36">
        <v>3</v>
      </c>
      <c r="G36" s="7" t="s">
        <v>17</v>
      </c>
      <c r="H36" s="1" t="s">
        <v>3</v>
      </c>
      <c r="I36" s="2">
        <v>41810</v>
      </c>
      <c r="J36" s="5">
        <v>18000</v>
      </c>
    </row>
    <row r="37" spans="6:10" x14ac:dyDescent="0.25">
      <c r="F37">
        <v>3</v>
      </c>
      <c r="G37" s="3" t="s">
        <v>18</v>
      </c>
      <c r="H37" s="1" t="s">
        <v>4</v>
      </c>
      <c r="I37" s="2">
        <v>41811</v>
      </c>
      <c r="J37" s="5">
        <v>12000</v>
      </c>
    </row>
    <row r="38" spans="6:10" x14ac:dyDescent="0.25">
      <c r="F38">
        <v>3</v>
      </c>
      <c r="G38" s="7" t="s">
        <v>19</v>
      </c>
      <c r="H38" s="1" t="s">
        <v>5</v>
      </c>
      <c r="I38" s="2">
        <v>41812</v>
      </c>
      <c r="J38" s="5">
        <v>10000</v>
      </c>
    </row>
    <row r="39" spans="6:10" x14ac:dyDescent="0.25">
      <c r="F39">
        <v>3</v>
      </c>
      <c r="G39" s="7" t="s">
        <v>17</v>
      </c>
      <c r="H39" s="1" t="s">
        <v>3</v>
      </c>
      <c r="I39" s="2">
        <v>41810</v>
      </c>
      <c r="J39" s="5">
        <v>18000</v>
      </c>
    </row>
    <row r="40" spans="6:10" x14ac:dyDescent="0.25">
      <c r="F40">
        <v>3</v>
      </c>
      <c r="G40" s="3" t="s">
        <v>18</v>
      </c>
      <c r="H40" s="1" t="s">
        <v>4</v>
      </c>
      <c r="I40" s="2">
        <v>41811</v>
      </c>
      <c r="J40" s="5">
        <v>12000</v>
      </c>
    </row>
    <row r="41" spans="6:10" x14ac:dyDescent="0.25">
      <c r="F41">
        <v>3</v>
      </c>
      <c r="G41" s="7" t="s">
        <v>19</v>
      </c>
      <c r="H41" s="1" t="s">
        <v>5</v>
      </c>
      <c r="I41" s="2">
        <v>41812</v>
      </c>
      <c r="J41" s="5">
        <v>10000</v>
      </c>
    </row>
    <row r="42" spans="6:10" x14ac:dyDescent="0.25">
      <c r="G42" s="3"/>
      <c r="H42" s="1"/>
      <c r="I42" s="2"/>
      <c r="J42" s="5"/>
    </row>
    <row r="43" spans="6:10" x14ac:dyDescent="0.25">
      <c r="G43" s="3"/>
      <c r="H43" s="1"/>
      <c r="I43" s="2"/>
      <c r="J43" s="5"/>
    </row>
    <row r="44" spans="6:10" x14ac:dyDescent="0.25">
      <c r="G44" s="3"/>
      <c r="H44" s="1"/>
      <c r="I44" s="2"/>
      <c r="J44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2014-06-20T15:20:42Z</dcterms:created>
  <dcterms:modified xsi:type="dcterms:W3CDTF">2014-06-20T17:21:49Z</dcterms:modified>
</cp:coreProperties>
</file>