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60" windowWidth="20490" windowHeight="8475" tabRatio="988"/>
  </bookViews>
  <sheets>
    <sheet name="11.06.14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52511"/>
</workbook>
</file>

<file path=xl/calcChain.xml><?xml version="1.0" encoding="utf-8"?>
<calcChain xmlns="http://schemas.openxmlformats.org/spreadsheetml/2006/main">
  <c r="K16" i="1" l="1"/>
  <c r="L16" i="1" s="1"/>
  <c r="J5" i="6" l="1"/>
  <c r="L5" i="6"/>
  <c r="N5" i="6" s="1"/>
  <c r="M5" i="6"/>
  <c r="O5" i="6"/>
  <c r="J6" i="6"/>
  <c r="L6" i="6"/>
  <c r="N6" i="6" s="1"/>
  <c r="M6" i="6"/>
  <c r="O6" i="6"/>
  <c r="J7" i="6"/>
  <c r="L7" i="6"/>
  <c r="M7" i="6"/>
  <c r="O7" i="6"/>
  <c r="K8" i="6"/>
  <c r="M8" i="6"/>
  <c r="P8" i="6"/>
  <c r="C14" i="6"/>
  <c r="D14" i="6"/>
  <c r="E14" i="6"/>
  <c r="C15" i="6"/>
  <c r="D15" i="6"/>
  <c r="I15" i="6" s="1"/>
  <c r="C16" i="6"/>
  <c r="I16" i="6"/>
  <c r="D15" i="5"/>
  <c r="C15" i="5"/>
  <c r="I15" i="5" s="1"/>
  <c r="E14" i="5"/>
  <c r="D14" i="5"/>
  <c r="C14" i="5"/>
  <c r="P8" i="5"/>
  <c r="K8" i="5"/>
  <c r="O7" i="5"/>
  <c r="M7" i="5"/>
  <c r="L7" i="5"/>
  <c r="N7" i="5" s="1"/>
  <c r="J7" i="5"/>
  <c r="O6" i="5"/>
  <c r="M6" i="5"/>
  <c r="C16" i="5" s="1"/>
  <c r="I16" i="5" s="1"/>
  <c r="L6" i="5"/>
  <c r="J6" i="5"/>
  <c r="O5" i="5"/>
  <c r="O8" i="5" s="1"/>
  <c r="M5" i="5"/>
  <c r="M8" i="5" s="1"/>
  <c r="L5" i="5"/>
  <c r="J5" i="5"/>
  <c r="J8" i="5" s="1"/>
  <c r="D15" i="4"/>
  <c r="C15" i="4"/>
  <c r="E14" i="4"/>
  <c r="D14" i="4"/>
  <c r="C14" i="4"/>
  <c r="J14" i="4" s="1"/>
  <c r="P8" i="4"/>
  <c r="K8" i="4"/>
  <c r="O7" i="4"/>
  <c r="M7" i="4"/>
  <c r="L7" i="4"/>
  <c r="J7" i="4"/>
  <c r="O6" i="4"/>
  <c r="M6" i="4"/>
  <c r="C16" i="4" s="1"/>
  <c r="I16" i="4" s="1"/>
  <c r="L6" i="4"/>
  <c r="J6" i="4"/>
  <c r="O5" i="4"/>
  <c r="O8" i="4" s="1"/>
  <c r="M5" i="4"/>
  <c r="M8" i="4" s="1"/>
  <c r="L5" i="4"/>
  <c r="J5" i="4"/>
  <c r="J8" i="4" s="1"/>
  <c r="D15" i="3"/>
  <c r="C15" i="3"/>
  <c r="I15" i="3" s="1"/>
  <c r="E14" i="3"/>
  <c r="D14" i="3"/>
  <c r="C14" i="3"/>
  <c r="P8" i="3"/>
  <c r="K8" i="3"/>
  <c r="O7" i="3"/>
  <c r="M7" i="3"/>
  <c r="L7" i="3"/>
  <c r="N7" i="3" s="1"/>
  <c r="J7" i="3"/>
  <c r="O6" i="3"/>
  <c r="M6" i="3"/>
  <c r="C16" i="3" s="1"/>
  <c r="I16" i="3" s="1"/>
  <c r="L6" i="3"/>
  <c r="N6" i="3" s="1"/>
  <c r="J6" i="3"/>
  <c r="O5" i="3"/>
  <c r="O8" i="3" s="1"/>
  <c r="M5" i="3"/>
  <c r="M8" i="3" s="1"/>
  <c r="L5" i="3"/>
  <c r="L8" i="3" s="1"/>
  <c r="J5" i="3"/>
  <c r="J8" i="3" s="1"/>
  <c r="D15" i="2"/>
  <c r="C15" i="2"/>
  <c r="E14" i="2"/>
  <c r="D14" i="2"/>
  <c r="C14" i="2"/>
  <c r="I14" i="2" s="1"/>
  <c r="P8" i="2"/>
  <c r="K8" i="2"/>
  <c r="O7" i="2"/>
  <c r="M7" i="2"/>
  <c r="L7" i="2"/>
  <c r="J7" i="2"/>
  <c r="O6" i="2"/>
  <c r="M6" i="2"/>
  <c r="C16" i="2" s="1"/>
  <c r="I16" i="2" s="1"/>
  <c r="L6" i="2"/>
  <c r="J6" i="2"/>
  <c r="O5" i="2"/>
  <c r="O8" i="2" s="1"/>
  <c r="M5" i="2"/>
  <c r="M8" i="2" s="1"/>
  <c r="L5" i="2"/>
  <c r="L8" i="2" s="1"/>
  <c r="J5" i="2"/>
  <c r="K8" i="1"/>
  <c r="P8" i="1"/>
  <c r="O8" i="6" l="1"/>
  <c r="N7" i="4"/>
  <c r="I15" i="4"/>
  <c r="I14" i="5"/>
  <c r="N7" i="6"/>
  <c r="N7" i="2"/>
  <c r="I14" i="3"/>
  <c r="I14" i="6"/>
  <c r="L8" i="6"/>
  <c r="N8" i="6"/>
  <c r="J8" i="6"/>
  <c r="N5" i="5"/>
  <c r="L8" i="5"/>
  <c r="I14" i="4"/>
  <c r="L8" i="4"/>
  <c r="N5" i="4"/>
  <c r="N5" i="2"/>
  <c r="J8" i="2"/>
  <c r="I15" i="2"/>
  <c r="J14" i="6"/>
  <c r="J15" i="6" s="1"/>
  <c r="J16" i="6" s="1"/>
  <c r="N6" i="5"/>
  <c r="J14" i="5"/>
  <c r="J15" i="5" s="1"/>
  <c r="J16" i="5" s="1"/>
  <c r="J15" i="4"/>
  <c r="J16" i="4" s="1"/>
  <c r="N6" i="4"/>
  <c r="J14" i="3"/>
  <c r="J15" i="3" s="1"/>
  <c r="J16" i="3" s="1"/>
  <c r="N5" i="3"/>
  <c r="N8" i="3" s="1"/>
  <c r="N6" i="2"/>
  <c r="N8" i="2" s="1"/>
  <c r="J14" i="2"/>
  <c r="E14" i="1"/>
  <c r="C15" i="1"/>
  <c r="D15" i="1"/>
  <c r="J6" i="1"/>
  <c r="L6" i="1"/>
  <c r="L7" i="1"/>
  <c r="M7" i="1"/>
  <c r="M6" i="1"/>
  <c r="C16" i="1" s="1"/>
  <c r="I16" i="1" s="1"/>
  <c r="J5" i="1"/>
  <c r="O6" i="1"/>
  <c r="O7" i="1"/>
  <c r="J7" i="1"/>
  <c r="C14" i="1"/>
  <c r="D14" i="1"/>
  <c r="O5" i="1"/>
  <c r="M5" i="1"/>
  <c r="L5" i="1"/>
  <c r="L8" i="1" s="1"/>
  <c r="O8" i="1" l="1"/>
  <c r="J8" i="1"/>
  <c r="N8" i="5"/>
  <c r="N8" i="4"/>
  <c r="J15" i="2"/>
  <c r="J16" i="2" s="1"/>
  <c r="M8" i="1"/>
  <c r="I15" i="1"/>
  <c r="J14" i="1"/>
  <c r="I14" i="1"/>
  <c r="N6" i="1"/>
  <c r="N7" i="1"/>
  <c r="N5" i="1"/>
  <c r="N8" i="1" l="1"/>
  <c r="J15" i="1"/>
  <c r="J16" i="1" s="1"/>
</calcChain>
</file>

<file path=xl/sharedStrings.xml><?xml version="1.0" encoding="utf-8"?>
<sst xmlns="http://schemas.openxmlformats.org/spreadsheetml/2006/main" count="295" uniqueCount="37">
  <si>
    <t>№ задания на п-т</t>
  </si>
  <si>
    <t>Аэропорты</t>
  </si>
  <si>
    <t>вылета</t>
  </si>
  <si>
    <t>посадки</t>
  </si>
  <si>
    <t>ВРЕМЯ</t>
  </si>
  <si>
    <t>ч.мин</t>
  </si>
  <si>
    <t>летное</t>
  </si>
  <si>
    <t>всего</t>
  </si>
  <si>
    <t>в т.ч. ночью</t>
  </si>
  <si>
    <t>работа двигателей на земле</t>
  </si>
  <si>
    <t>в т.ч. в а/п вылета</t>
  </si>
  <si>
    <t>в т.ч. в а/п посадки</t>
  </si>
  <si>
    <t>полетное</t>
  </si>
  <si>
    <t>номер рейса</t>
  </si>
  <si>
    <t>дата вылета</t>
  </si>
  <si>
    <t>дата</t>
  </si>
  <si>
    <t>аэропорт</t>
  </si>
  <si>
    <t>работа на земле</t>
  </si>
  <si>
    <t>время летное</t>
  </si>
  <si>
    <t>задержка без отдыха</t>
  </si>
  <si>
    <t>задержка с отдыхом</t>
  </si>
  <si>
    <t>время резерва</t>
  </si>
  <si>
    <t>обед</t>
  </si>
  <si>
    <t>итого</t>
  </si>
  <si>
    <t>итого за раб. день</t>
  </si>
  <si>
    <t>РАБОЧЕЕ ВРЕМЯ ЭКИПАЖА</t>
  </si>
  <si>
    <t>ИТОГО</t>
  </si>
  <si>
    <t>запуск</t>
  </si>
  <si>
    <t>выключ</t>
  </si>
  <si>
    <t>время медконтроля</t>
  </si>
  <si>
    <t>время вылета по расписанию</t>
  </si>
  <si>
    <t>ВНК</t>
  </si>
  <si>
    <t>АНАПА</t>
  </si>
  <si>
    <t>ДЕНЬ</t>
  </si>
  <si>
    <t>НОЧЬ</t>
  </si>
  <si>
    <t>время пр. медконтроля</t>
  </si>
  <si>
    <t>№ задания на п-т/ КВС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</si>
</sst>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:mm;@"/>
    <numFmt numFmtId="166" formatCode="00\: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6" fontId="2" fillId="0" borderId="18" xfId="0" applyNumberFormat="1" applyFont="1" applyBorder="1" applyAlignment="1">
      <alignment horizontal="center" vertical="center" wrapText="1"/>
    </xf>
    <xf numFmtId="166" fontId="4" fillId="0" borderId="19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 vertical="center" wrapText="1"/>
    </xf>
    <xf numFmtId="166" fontId="4" fillId="0" borderId="21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8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P13" sqref="P13"/>
    </sheetView>
  </sheetViews>
  <sheetFormatPr defaultRowHeight="12.75" x14ac:dyDescent="0.25"/>
  <cols>
    <col min="1" max="1" width="8.140625" style="1" customWidth="1"/>
    <col min="2" max="2" width="12" style="1" customWidth="1"/>
    <col min="3" max="3" width="7" style="1" customWidth="1"/>
    <col min="4" max="16384" width="9.140625" style="1"/>
  </cols>
  <sheetData>
    <row r="1" spans="1:16" ht="26.25" customHeight="1" thickBot="1" x14ac:dyDescent="0.3">
      <c r="A1" s="51" t="s">
        <v>14</v>
      </c>
      <c r="B1" s="51" t="s">
        <v>36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24.75" customHeight="1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7.5" customHeight="1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ht="15" customHeight="1" x14ac:dyDescent="0.25">
      <c r="A5" s="4"/>
      <c r="B5" s="2"/>
      <c r="C5" s="2"/>
      <c r="D5" s="2" t="s">
        <v>31</v>
      </c>
      <c r="E5" s="2" t="s">
        <v>32</v>
      </c>
      <c r="F5" s="13">
        <v>1420</v>
      </c>
      <c r="G5" s="13">
        <v>1635</v>
      </c>
      <c r="H5" s="13">
        <v>1438</v>
      </c>
      <c r="I5" s="13">
        <v>1628</v>
      </c>
      <c r="J5" s="7">
        <f>TEXT(I5,"00\:00")-TEXT(H5,"00\:00")+(I5&lt;H5)</f>
        <v>7.638888888888884E-2</v>
      </c>
      <c r="K5" s="13"/>
      <c r="L5" s="7">
        <f>TEXT(H5,"00\:00")-TEXT(F5,"00\:00")+(H5&lt;F5)</f>
        <v>1.2499999999999956E-2</v>
      </c>
      <c r="M5" s="7">
        <f>TEXT(G5,"00\:00")-TEXT(I5,"00\:00")+(G5&lt;I5)</f>
        <v>4.8611111111112049E-3</v>
      </c>
      <c r="N5" s="7">
        <f>SUM(L5:M5)</f>
        <v>1.736111111111116E-2</v>
      </c>
      <c r="O5" s="7">
        <f>TEXT(G5,"00\:00")-TEXT(F5,"00\:00")+(G5&lt;F5)</f>
        <v>9.375E-2</v>
      </c>
      <c r="P5" s="20"/>
    </row>
    <row r="6" spans="1:16" ht="15" customHeight="1" x14ac:dyDescent="0.25">
      <c r="A6" s="4"/>
      <c r="B6" s="2"/>
      <c r="C6" s="2"/>
      <c r="D6" s="2" t="s">
        <v>32</v>
      </c>
      <c r="E6" s="2" t="s">
        <v>31</v>
      </c>
      <c r="F6" s="13">
        <v>1730</v>
      </c>
      <c r="G6" s="13">
        <v>1935</v>
      </c>
      <c r="H6" s="13">
        <v>1740</v>
      </c>
      <c r="I6" s="13">
        <v>1930</v>
      </c>
      <c r="J6" s="7">
        <f t="shared" ref="J6:J7" si="0">TEXT(I6,"00\:00")-TEXT(H6,"00\:00")+(I6&lt;H6)</f>
        <v>7.638888888888884E-2</v>
      </c>
      <c r="K6" s="13"/>
      <c r="L6" s="7">
        <f t="shared" ref="L6:L7" si="1">TEXT(H6,"00\:00")-TEXT(F6,"00\:00")+(H6&lt;F6)</f>
        <v>6.9444444444445308E-3</v>
      </c>
      <c r="M6" s="7">
        <f>TEXT(G6,"00\:00")-TEXT(I6,"00\:00")+(G6&lt;I6)</f>
        <v>3.4722222222222099E-3</v>
      </c>
      <c r="N6" s="7">
        <f t="shared" ref="N6:N7" si="2">SUM(L6:M6)</f>
        <v>1.0416666666666741E-2</v>
      </c>
      <c r="O6" s="7">
        <f t="shared" ref="O6:O7" si="3">TEXT(G6,"00\:00")-TEXT(F6,"00\:00")+(G6&lt;F6)</f>
        <v>8.680555555555558E-2</v>
      </c>
      <c r="P6" s="20"/>
    </row>
    <row r="7" spans="1:16" ht="15" customHeight="1" thickBot="1" x14ac:dyDescent="0.3">
      <c r="A7" s="5"/>
      <c r="B7" s="3"/>
      <c r="C7" s="3"/>
      <c r="D7" s="3"/>
      <c r="E7" s="3"/>
      <c r="F7" s="14"/>
      <c r="G7" s="14"/>
      <c r="H7" s="14"/>
      <c r="I7" s="14"/>
      <c r="J7" s="8">
        <f t="shared" si="0"/>
        <v>0</v>
      </c>
      <c r="K7" s="14"/>
      <c r="L7" s="8">
        <f t="shared" si="1"/>
        <v>0</v>
      </c>
      <c r="M7" s="8">
        <f>TEXT(G7,"00\:00")-TEXT(I7,"00\:00")+(G7&lt;I7)</f>
        <v>0</v>
      </c>
      <c r="N7" s="8">
        <f t="shared" si="2"/>
        <v>0</v>
      </c>
      <c r="O7" s="8">
        <f t="shared" si="3"/>
        <v>0</v>
      </c>
      <c r="P7" s="21"/>
    </row>
    <row r="8" spans="1:16" ht="15" customHeight="1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0.15277777777777768</v>
      </c>
      <c r="K8" s="31">
        <f t="shared" si="4"/>
        <v>0</v>
      </c>
      <c r="L8" s="30">
        <f t="shared" si="4"/>
        <v>1.9444444444444486E-2</v>
      </c>
      <c r="M8" s="30">
        <f t="shared" si="4"/>
        <v>8.3333333333334147E-3</v>
      </c>
      <c r="N8" s="30">
        <f t="shared" si="4"/>
        <v>2.7777777777777901E-2</v>
      </c>
      <c r="O8" s="30">
        <f t="shared" si="4"/>
        <v>0.18055555555555558</v>
      </c>
      <c r="P8" s="32">
        <f t="shared" si="4"/>
        <v>0</v>
      </c>
    </row>
    <row r="9" spans="1:16" ht="26.25" thickBot="1" x14ac:dyDescent="0.3">
      <c r="B9" s="9" t="s">
        <v>35</v>
      </c>
      <c r="C9" s="38">
        <v>1215</v>
      </c>
    </row>
    <row r="10" spans="1:16" ht="39" thickBot="1" x14ac:dyDescent="0.3">
      <c r="B10" s="9" t="s">
        <v>30</v>
      </c>
      <c r="C10" s="38">
        <v>1340</v>
      </c>
    </row>
    <row r="11" spans="1:16" ht="14.25" customHeight="1" x14ac:dyDescent="0.25">
      <c r="D11" s="42" t="s">
        <v>25</v>
      </c>
      <c r="E11" s="42"/>
      <c r="F11" s="42"/>
      <c r="G11" s="42"/>
      <c r="H11" s="42"/>
      <c r="I11" s="42"/>
      <c r="O11" s="52"/>
    </row>
    <row r="12" spans="1:16" ht="13.5" thickBot="1" x14ac:dyDescent="0.3"/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</row>
    <row r="14" spans="1:16" ht="15" customHeight="1" x14ac:dyDescent="0.25">
      <c r="A14" s="12"/>
      <c r="B14" s="10" t="s">
        <v>31</v>
      </c>
      <c r="C14" s="11">
        <f>TEXT(C10,"00\:00")-TEXT(C9,"00\:00")+(C10&lt;C9)</f>
        <v>5.902777777777779E-2</v>
      </c>
      <c r="D14" s="11">
        <f>TEXT(I5,"00\:00")-TEXT(H5,"00\:00")+(I5&lt;H5)</f>
        <v>7.638888888888884E-2</v>
      </c>
      <c r="E14" s="11">
        <f>TEXT(H5,"00\:00")-TEXT(C10,"00\:00")+(H5&lt;C10)</f>
        <v>4.0277777777777746E-2</v>
      </c>
      <c r="F14" s="11"/>
      <c r="G14" s="11"/>
      <c r="H14" s="11"/>
      <c r="I14" s="11">
        <f>SUM(C14:E14)</f>
        <v>0.17569444444444438</v>
      </c>
      <c r="J14" s="33">
        <f>SUM(C14:E14)</f>
        <v>0.17569444444444438</v>
      </c>
      <c r="K14" s="49"/>
      <c r="L14" s="40"/>
    </row>
    <row r="15" spans="1:16" ht="15" customHeight="1" x14ac:dyDescent="0.25">
      <c r="A15" s="4"/>
      <c r="B15" s="2" t="s">
        <v>32</v>
      </c>
      <c r="C15" s="7">
        <f>TEXT(F6,"00\:00")-TEXT(I5,"00\:00")+(F6&lt;I5)</f>
        <v>4.3055555555555625E-2</v>
      </c>
      <c r="D15" s="7">
        <f>TEXT(I6,"00\:00")-TEXT(H6,"00\:00")+(I6&lt;H6)</f>
        <v>7.638888888888884E-2</v>
      </c>
      <c r="E15" s="7"/>
      <c r="F15" s="7"/>
      <c r="G15" s="7"/>
      <c r="H15" s="7"/>
      <c r="I15" s="7">
        <f>SUM(C15:D15)</f>
        <v>0.11944444444444446</v>
      </c>
      <c r="J15" s="34">
        <f>SUM(J14,I15)</f>
        <v>0.29513888888888884</v>
      </c>
      <c r="K15" s="50"/>
      <c r="L15" s="41"/>
    </row>
    <row r="16" spans="1:16" ht="15" customHeight="1" x14ac:dyDescent="0.25">
      <c r="A16" s="4"/>
      <c r="B16" s="2" t="s">
        <v>31</v>
      </c>
      <c r="C16" s="7">
        <f>TIME(0,30,0)+M6</f>
        <v>2.4305555555555542E-2</v>
      </c>
      <c r="D16" s="7"/>
      <c r="E16" s="7"/>
      <c r="F16" s="7"/>
      <c r="G16" s="7"/>
      <c r="H16" s="7"/>
      <c r="I16" s="7">
        <f>TIME(0,0,0)+C16</f>
        <v>2.4305555555555542E-2</v>
      </c>
      <c r="J16" s="34">
        <f>SUM(J15,I16)</f>
        <v>0.31944444444444436</v>
      </c>
      <c r="K16" s="22" t="e">
        <f ca="1">TIME(0,MATCH(0.75,TEXT(C9,"00\:00")+ROW(OFFSET($A$1,,,TEXT(IF(G6&lt;C9,1)+TEXT(G6,"00\:00")-TEXT(C9,"00\:00"),"[мм]")))/1440,0)+IF(ISNA(MATCH(1+TIMEVALUE("2:00"),TEXT(C9,"00\:00")+ROW(OFFSET($A$1,,,TEXT(IF(G6&lt;C9,1)+TEXT(G6,"00\:00")-TEXT(C9,"00\:00"),"[мм]")))/1440,0)),0,ROWS(OFFSET($A$1,,,TEXT(IF(G6&lt;C9,1)+TEXT(G6,"00\:00")-TEXT(C9,"00\:00"),"[мм]")))-MATCH(1+TIMEVALUE("2:00"),TEXT(C9,"00\:00")+ROW(OFFSET($A$1,,,TEXT(IF(G6&lt;C9,1)+TEXT(G6,"00\:00")-TEXT(C9,"00\:00"),"[мм]")))/1440,0)),)</f>
        <v>#N/A</v>
      </c>
      <c r="L16" s="23" t="e">
        <f ca="1">IF(G6&lt;C9,1)+TEXT(G6,"00\:00")-TEXT(C9,"00\:00")-K16</f>
        <v>#N/A</v>
      </c>
    </row>
    <row r="17" spans="1:14" ht="13.5" thickBot="1" x14ac:dyDescent="0.3">
      <c r="A17" s="5"/>
      <c r="B17" s="3"/>
      <c r="C17" s="8"/>
      <c r="D17" s="8"/>
      <c r="E17" s="8"/>
      <c r="F17" s="8"/>
      <c r="G17" s="8"/>
      <c r="H17" s="8"/>
      <c r="I17" s="8"/>
      <c r="J17" s="35"/>
      <c r="K17" s="36"/>
      <c r="L17" s="37"/>
      <c r="N17" s="16"/>
    </row>
    <row r="21" spans="1:14" ht="15" customHeight="1" x14ac:dyDescent="0.25"/>
    <row r="22" spans="1:14" ht="15" customHeight="1" x14ac:dyDescent="0.25"/>
    <row r="23" spans="1:14" ht="16.5" customHeight="1" x14ac:dyDescent="0.25"/>
  </sheetData>
  <mergeCells count="15">
    <mergeCell ref="O2:P2"/>
    <mergeCell ref="B1:B4"/>
    <mergeCell ref="A1:A4"/>
    <mergeCell ref="C1:C4"/>
    <mergeCell ref="D2:D4"/>
    <mergeCell ref="E2:E4"/>
    <mergeCell ref="D1:E1"/>
    <mergeCell ref="L2:N2"/>
    <mergeCell ref="F1:P1"/>
    <mergeCell ref="L13:L15"/>
    <mergeCell ref="D11:I11"/>
    <mergeCell ref="H2:K2"/>
    <mergeCell ref="F2:F3"/>
    <mergeCell ref="G2:G3"/>
    <mergeCell ref="K13:K1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R19" sqref="R19"/>
    </sheetView>
  </sheetViews>
  <sheetFormatPr defaultRowHeight="15" x14ac:dyDescent="0.25"/>
  <cols>
    <col min="1" max="1" width="8.140625" customWidth="1"/>
    <col min="2" max="2" width="12" customWidth="1"/>
    <col min="3" max="3" width="7" customWidth="1"/>
  </cols>
  <sheetData>
    <row r="1" spans="1:16" ht="15.75" thickBot="1" x14ac:dyDescent="0.3">
      <c r="A1" s="51" t="s">
        <v>14</v>
      </c>
      <c r="B1" s="51" t="s">
        <v>0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9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x14ac:dyDescent="0.25">
      <c r="A5" s="4"/>
      <c r="B5" s="2"/>
      <c r="C5" s="2"/>
      <c r="D5" s="2"/>
      <c r="E5" s="2"/>
      <c r="F5" s="13"/>
      <c r="G5" s="13"/>
      <c r="H5" s="13"/>
      <c r="I5" s="13"/>
      <c r="J5" s="7">
        <f>TEXT(I5,"00\:00")-TEXT(H5,"00\:00")+(I5&lt;H5)</f>
        <v>0</v>
      </c>
      <c r="K5" s="13"/>
      <c r="L5" s="7">
        <f>TEXT(H5,"00\:00")-TEXT(F5,"00\:00")+(H5&lt;F5)</f>
        <v>0</v>
      </c>
      <c r="M5" s="7">
        <f>TEXT(G5,"00\:00")-TEXT(I5,"00\:00")+(G5&lt;I5)</f>
        <v>0</v>
      </c>
      <c r="N5" s="7">
        <f>SUM(L5:M5)</f>
        <v>0</v>
      </c>
      <c r="O5" s="7">
        <f>TEXT(G5,"00\:00")-TEXT(F5,"00\:00")+(G5&lt;F5)</f>
        <v>0</v>
      </c>
      <c r="P5" s="20"/>
    </row>
    <row r="6" spans="1:16" x14ac:dyDescent="0.25">
      <c r="A6" s="4"/>
      <c r="B6" s="2"/>
      <c r="C6" s="2"/>
      <c r="D6" s="2"/>
      <c r="E6" s="2"/>
      <c r="F6" s="13"/>
      <c r="G6" s="13"/>
      <c r="H6" s="13"/>
      <c r="I6" s="13"/>
      <c r="J6" s="7">
        <f t="shared" ref="J6:J7" si="0">TEXT(I6,"00\:00")-TEXT(H6,"00\:00")+(I6&lt;H6)</f>
        <v>0</v>
      </c>
      <c r="K6" s="13"/>
      <c r="L6" s="7">
        <f t="shared" ref="L6:L7" si="1">TEXT(H6,"00\:00")-TEXT(F6,"00\:00")+(H6&lt;F6)</f>
        <v>0</v>
      </c>
      <c r="M6" s="7">
        <f>TEXT(G6,"00\:00")-TEXT(I6,"00\:00")+(G6&lt;I6)</f>
        <v>0</v>
      </c>
      <c r="N6" s="7">
        <f t="shared" ref="N6:N7" si="2">SUM(L6:M6)</f>
        <v>0</v>
      </c>
      <c r="O6" s="7">
        <f t="shared" ref="O6:O7" si="3">TEXT(G6,"00\:00")-TEXT(F6,"00\:00")+(G6&lt;F6)</f>
        <v>0</v>
      </c>
      <c r="P6" s="20"/>
    </row>
    <row r="7" spans="1:16" ht="15.75" thickBot="1" x14ac:dyDescent="0.3">
      <c r="A7" s="5"/>
      <c r="B7" s="3"/>
      <c r="C7" s="3"/>
      <c r="D7" s="3"/>
      <c r="E7" s="3"/>
      <c r="F7" s="14"/>
      <c r="G7" s="14"/>
      <c r="H7" s="14"/>
      <c r="I7" s="26"/>
      <c r="J7" s="27">
        <f t="shared" si="0"/>
        <v>0</v>
      </c>
      <c r="K7" s="26"/>
      <c r="L7" s="27">
        <f t="shared" si="1"/>
        <v>0</v>
      </c>
      <c r="M7" s="27">
        <f>TEXT(G7,"00\:00")-TEXT(I7,"00\:00")+(G7&lt;I7)</f>
        <v>0</v>
      </c>
      <c r="N7" s="27">
        <f t="shared" si="2"/>
        <v>0</v>
      </c>
      <c r="O7" s="27">
        <f t="shared" si="3"/>
        <v>0</v>
      </c>
      <c r="P7" s="28"/>
    </row>
    <row r="8" spans="1:16" ht="15.75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</v>
      </c>
      <c r="K8" s="31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2">
        <f t="shared" si="4"/>
        <v>0</v>
      </c>
    </row>
    <row r="9" spans="1:16" ht="26.25" thickBot="1" x14ac:dyDescent="0.3">
      <c r="A9" s="1"/>
      <c r="B9" s="9" t="s">
        <v>29</v>
      </c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 thickBot="1" x14ac:dyDescent="0.3">
      <c r="A10" s="1"/>
      <c r="B10" s="9" t="s">
        <v>30</v>
      </c>
      <c r="C10" s="1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42" t="s">
        <v>25</v>
      </c>
      <c r="E11" s="42"/>
      <c r="F11" s="42"/>
      <c r="G11" s="42"/>
      <c r="H11" s="42"/>
      <c r="I11" s="42"/>
      <c r="J11" s="1"/>
      <c r="K11" s="1"/>
      <c r="L11" s="1"/>
      <c r="M11" s="1"/>
      <c r="N11" s="1"/>
      <c r="O11" s="1"/>
      <c r="P11" s="1"/>
    </row>
    <row r="12" spans="1:16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  <c r="M13" s="1"/>
      <c r="N13" s="1"/>
      <c r="O13" s="1"/>
      <c r="P13" s="1"/>
    </row>
    <row r="14" spans="1:16" x14ac:dyDescent="0.25">
      <c r="A14" s="12"/>
      <c r="B14" s="10"/>
      <c r="C14" s="11">
        <f>TEXT(C10,"00\:00")-TEXT(C9,"00\:00")+(C10&lt;C9)</f>
        <v>0</v>
      </c>
      <c r="D14" s="11">
        <f>TEXT(I5,"00\:00")-TEXT(H5,"00\:00")+(I5&lt;H5)</f>
        <v>0</v>
      </c>
      <c r="E14" s="11">
        <f>TEXT(H5,"00\:00")-TEXT(C10,"00\:00")+(H5&lt;C10)</f>
        <v>0</v>
      </c>
      <c r="F14" s="11"/>
      <c r="G14" s="11"/>
      <c r="H14" s="11"/>
      <c r="I14" s="11">
        <f>SUM(C14:E14)</f>
        <v>0</v>
      </c>
      <c r="J14" s="33">
        <f>SUM(C14:E14)</f>
        <v>0</v>
      </c>
      <c r="K14" s="49"/>
      <c r="L14" s="40"/>
      <c r="M14" s="1"/>
      <c r="N14" s="1"/>
      <c r="O14" s="1"/>
      <c r="P14" s="1"/>
    </row>
    <row r="15" spans="1:16" x14ac:dyDescent="0.25">
      <c r="A15" s="4"/>
      <c r="B15" s="2"/>
      <c r="C15" s="7">
        <f>TEXT(F6,"00\:00")-TEXT(I5,"00\:00")+(F6&lt;I5)</f>
        <v>0</v>
      </c>
      <c r="D15" s="7">
        <f>TEXT(I6,"00\:00")-TEXT(H6,"00\:00")+(I6&lt;H6)</f>
        <v>0</v>
      </c>
      <c r="E15" s="7"/>
      <c r="F15" s="7"/>
      <c r="G15" s="7"/>
      <c r="H15" s="7"/>
      <c r="I15" s="7">
        <f>SUM(C15:D15)</f>
        <v>0</v>
      </c>
      <c r="J15" s="34">
        <f>SUM(J14,I15)</f>
        <v>0</v>
      </c>
      <c r="K15" s="50"/>
      <c r="L15" s="41"/>
      <c r="M15" s="1"/>
      <c r="N15" s="1"/>
      <c r="O15" s="1"/>
      <c r="P15" s="1"/>
    </row>
    <row r="16" spans="1:16" x14ac:dyDescent="0.25">
      <c r="A16" s="4"/>
      <c r="B16" s="2"/>
      <c r="C16" s="7">
        <f>TIME(0,30,0)+M6</f>
        <v>2.0833333333333332E-2</v>
      </c>
      <c r="D16" s="7"/>
      <c r="E16" s="7"/>
      <c r="F16" s="7"/>
      <c r="G16" s="7"/>
      <c r="H16" s="7"/>
      <c r="I16" s="7">
        <f>TIME(0,0,0)+C16</f>
        <v>2.0833333333333332E-2</v>
      </c>
      <c r="J16" s="34">
        <f>SUM(J15,I16)</f>
        <v>2.0833333333333332E-2</v>
      </c>
      <c r="K16" s="22"/>
      <c r="L16" s="23"/>
      <c r="M16" s="1"/>
      <c r="N16" s="1"/>
      <c r="O16" s="1"/>
      <c r="P16" s="1"/>
    </row>
    <row r="17" spans="1:16" x14ac:dyDescent="0.25">
      <c r="A17" s="4"/>
      <c r="B17" s="2"/>
      <c r="C17" s="7"/>
      <c r="D17" s="7"/>
      <c r="E17" s="7"/>
      <c r="F17" s="7"/>
      <c r="G17" s="7"/>
      <c r="H17" s="7"/>
      <c r="I17" s="7"/>
      <c r="J17" s="34"/>
      <c r="K17" s="22"/>
      <c r="L17" s="23"/>
      <c r="M17" s="1"/>
      <c r="N17" s="1"/>
      <c r="O17" s="1"/>
      <c r="P17" s="1"/>
    </row>
    <row r="18" spans="1:16" ht="15.75" thickBot="1" x14ac:dyDescent="0.3">
      <c r="A18" s="5"/>
      <c r="B18" s="3"/>
      <c r="C18" s="8"/>
      <c r="D18" s="8"/>
      <c r="E18" s="8"/>
      <c r="F18" s="8"/>
      <c r="G18" s="8"/>
      <c r="H18" s="8"/>
      <c r="I18" s="8"/>
      <c r="J18" s="35"/>
      <c r="K18" s="36"/>
      <c r="L18" s="37"/>
      <c r="M18" s="1"/>
      <c r="N18" s="16"/>
      <c r="O18" s="1"/>
      <c r="P18" s="1"/>
    </row>
  </sheetData>
  <mergeCells count="15">
    <mergeCell ref="D11:I11"/>
    <mergeCell ref="K13:K15"/>
    <mergeCell ref="L13:L15"/>
    <mergeCell ref="A1:A4"/>
    <mergeCell ref="B1:B4"/>
    <mergeCell ref="C1:C4"/>
    <mergeCell ref="D1:E1"/>
    <mergeCell ref="F1:P1"/>
    <mergeCell ref="D2:D4"/>
    <mergeCell ref="E2:E4"/>
    <mergeCell ref="F2:F3"/>
    <mergeCell ref="G2:G3"/>
    <mergeCell ref="H2:K2"/>
    <mergeCell ref="L2:N2"/>
    <mergeCell ref="O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L16" sqref="L16"/>
    </sheetView>
  </sheetViews>
  <sheetFormatPr defaultRowHeight="15" x14ac:dyDescent="0.25"/>
  <cols>
    <col min="1" max="1" width="8.140625" customWidth="1"/>
    <col min="2" max="2" width="12" customWidth="1"/>
    <col min="3" max="3" width="7" customWidth="1"/>
  </cols>
  <sheetData>
    <row r="1" spans="1:16" ht="15.75" thickBot="1" x14ac:dyDescent="0.3">
      <c r="A1" s="51" t="s">
        <v>14</v>
      </c>
      <c r="B1" s="51" t="s">
        <v>0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9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x14ac:dyDescent="0.25">
      <c r="A5" s="4"/>
      <c r="B5" s="2"/>
      <c r="C5" s="2"/>
      <c r="D5" s="2"/>
      <c r="E5" s="2"/>
      <c r="F5" s="13"/>
      <c r="G5" s="13"/>
      <c r="H5" s="13"/>
      <c r="I5" s="13"/>
      <c r="J5" s="7">
        <f>TEXT(I5,"00\:00")-TEXT(H5,"00\:00")+(I5&lt;H5)</f>
        <v>0</v>
      </c>
      <c r="K5" s="13"/>
      <c r="L5" s="7">
        <f>TEXT(H5,"00\:00")-TEXT(F5,"00\:00")+(H5&lt;F5)</f>
        <v>0</v>
      </c>
      <c r="M5" s="7">
        <f>TEXT(G5,"00\:00")-TEXT(I5,"00\:00")+(G5&lt;I5)</f>
        <v>0</v>
      </c>
      <c r="N5" s="7">
        <f>SUM(L5:M5)</f>
        <v>0</v>
      </c>
      <c r="O5" s="7">
        <f>TEXT(G5,"00\:00")-TEXT(F5,"00\:00")+(G5&lt;F5)</f>
        <v>0</v>
      </c>
      <c r="P5" s="20"/>
    </row>
    <row r="6" spans="1:16" x14ac:dyDescent="0.25">
      <c r="A6" s="4"/>
      <c r="B6" s="2"/>
      <c r="C6" s="2"/>
      <c r="D6" s="2"/>
      <c r="E6" s="2"/>
      <c r="F6" s="13"/>
      <c r="G6" s="13"/>
      <c r="H6" s="13"/>
      <c r="I6" s="13"/>
      <c r="J6" s="7">
        <f t="shared" ref="J6:J7" si="0">TEXT(I6,"00\:00")-TEXT(H6,"00\:00")+(I6&lt;H6)</f>
        <v>0</v>
      </c>
      <c r="K6" s="13"/>
      <c r="L6" s="7">
        <f t="shared" ref="L6:L7" si="1">TEXT(H6,"00\:00")-TEXT(F6,"00\:00")+(H6&lt;F6)</f>
        <v>0</v>
      </c>
      <c r="M6" s="7">
        <f>TEXT(G6,"00\:00")-TEXT(I6,"00\:00")+(G6&lt;I6)</f>
        <v>0</v>
      </c>
      <c r="N6" s="7">
        <f t="shared" ref="N6:N7" si="2">SUM(L6:M6)</f>
        <v>0</v>
      </c>
      <c r="O6" s="7">
        <f t="shared" ref="O6:O7" si="3">TEXT(G6,"00\:00")-TEXT(F6,"00\:00")+(G6&lt;F6)</f>
        <v>0</v>
      </c>
      <c r="P6" s="20"/>
    </row>
    <row r="7" spans="1:16" ht="15.75" thickBot="1" x14ac:dyDescent="0.3">
      <c r="A7" s="5"/>
      <c r="B7" s="3"/>
      <c r="C7" s="3"/>
      <c r="D7" s="3"/>
      <c r="E7" s="3"/>
      <c r="F7" s="14"/>
      <c r="G7" s="14"/>
      <c r="H7" s="14"/>
      <c r="I7" s="26"/>
      <c r="J7" s="27">
        <f t="shared" si="0"/>
        <v>0</v>
      </c>
      <c r="K7" s="26"/>
      <c r="L7" s="27">
        <f t="shared" si="1"/>
        <v>0</v>
      </c>
      <c r="M7" s="27">
        <f>TEXT(G7,"00\:00")-TEXT(I7,"00\:00")+(G7&lt;I7)</f>
        <v>0</v>
      </c>
      <c r="N7" s="27">
        <f t="shared" si="2"/>
        <v>0</v>
      </c>
      <c r="O7" s="27">
        <f t="shared" si="3"/>
        <v>0</v>
      </c>
      <c r="P7" s="28"/>
    </row>
    <row r="8" spans="1:16" ht="15.75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</v>
      </c>
      <c r="K8" s="31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2">
        <f t="shared" si="4"/>
        <v>0</v>
      </c>
    </row>
    <row r="9" spans="1:16" ht="26.25" thickBot="1" x14ac:dyDescent="0.3">
      <c r="A9" s="1"/>
      <c r="B9" s="9" t="s">
        <v>29</v>
      </c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 thickBot="1" x14ac:dyDescent="0.3">
      <c r="A10" s="1"/>
      <c r="B10" s="9" t="s">
        <v>30</v>
      </c>
      <c r="C10" s="1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42" t="s">
        <v>25</v>
      </c>
      <c r="E11" s="42"/>
      <c r="F11" s="42"/>
      <c r="G11" s="42"/>
      <c r="H11" s="42"/>
      <c r="I11" s="42"/>
      <c r="J11" s="1"/>
      <c r="K11" s="1"/>
      <c r="L11" s="1"/>
      <c r="M11" s="1"/>
      <c r="N11" s="1"/>
      <c r="O11" s="1"/>
      <c r="P11" s="1"/>
    </row>
    <row r="12" spans="1:16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  <c r="M13" s="1"/>
      <c r="N13" s="1"/>
      <c r="O13" s="1"/>
      <c r="P13" s="1"/>
    </row>
    <row r="14" spans="1:16" x14ac:dyDescent="0.25">
      <c r="A14" s="12"/>
      <c r="B14" s="10"/>
      <c r="C14" s="11">
        <f>TEXT(C10,"00\:00")-TEXT(C9,"00\:00")+(C10&lt;C9)</f>
        <v>0</v>
      </c>
      <c r="D14" s="11">
        <f>TEXT(I5,"00\:00")-TEXT(H5,"00\:00")+(I5&lt;H5)</f>
        <v>0</v>
      </c>
      <c r="E14" s="11">
        <f>TEXT(H5,"00\:00")-TEXT(C10,"00\:00")+(H5&lt;C10)</f>
        <v>0</v>
      </c>
      <c r="F14" s="11"/>
      <c r="G14" s="11"/>
      <c r="H14" s="11"/>
      <c r="I14" s="11">
        <f>SUM(C14:E14)</f>
        <v>0</v>
      </c>
      <c r="J14" s="33">
        <f>SUM(C14:E14)</f>
        <v>0</v>
      </c>
      <c r="K14" s="49"/>
      <c r="L14" s="40"/>
      <c r="M14" s="1"/>
      <c r="N14" s="1"/>
      <c r="O14" s="1"/>
      <c r="P14" s="1"/>
    </row>
    <row r="15" spans="1:16" x14ac:dyDescent="0.25">
      <c r="A15" s="4"/>
      <c r="B15" s="2"/>
      <c r="C15" s="7">
        <f>TEXT(F6,"00\:00")-TEXT(I5,"00\:00")+(F6&lt;I5)</f>
        <v>0</v>
      </c>
      <c r="D15" s="7">
        <f>TEXT(I6,"00\:00")-TEXT(H6,"00\:00")+(I6&lt;H6)</f>
        <v>0</v>
      </c>
      <c r="E15" s="7"/>
      <c r="F15" s="7"/>
      <c r="G15" s="7"/>
      <c r="H15" s="7"/>
      <c r="I15" s="7">
        <f>SUM(C15:D15)</f>
        <v>0</v>
      </c>
      <c r="J15" s="34">
        <f>SUM(J14,I15)</f>
        <v>0</v>
      </c>
      <c r="K15" s="50"/>
      <c r="L15" s="41"/>
      <c r="M15" s="1"/>
      <c r="N15" s="1"/>
      <c r="O15" s="1"/>
      <c r="P15" s="1"/>
    </row>
    <row r="16" spans="1:16" x14ac:dyDescent="0.25">
      <c r="A16" s="4"/>
      <c r="B16" s="2"/>
      <c r="C16" s="7">
        <f>TIME(0,30,0)+M6</f>
        <v>2.0833333333333332E-2</v>
      </c>
      <c r="D16" s="7"/>
      <c r="E16" s="7"/>
      <c r="F16" s="7"/>
      <c r="G16" s="7"/>
      <c r="H16" s="7"/>
      <c r="I16" s="7">
        <f>TIME(0,0,0)+C16</f>
        <v>2.0833333333333332E-2</v>
      </c>
      <c r="J16" s="34">
        <f>SUM(J15,I16)</f>
        <v>2.0833333333333332E-2</v>
      </c>
      <c r="K16" s="22"/>
      <c r="L16" s="23">
        <v>205</v>
      </c>
      <c r="M16" s="1"/>
      <c r="N16" s="1"/>
      <c r="O16" s="1"/>
      <c r="P16" s="1"/>
    </row>
    <row r="17" spans="1:16" x14ac:dyDescent="0.25">
      <c r="A17" s="4"/>
      <c r="B17" s="2"/>
      <c r="C17" s="7"/>
      <c r="D17" s="7"/>
      <c r="E17" s="7"/>
      <c r="F17" s="7"/>
      <c r="G17" s="7"/>
      <c r="H17" s="7"/>
      <c r="I17" s="7"/>
      <c r="J17" s="34"/>
      <c r="K17" s="22"/>
      <c r="L17" s="23"/>
      <c r="M17" s="1"/>
      <c r="N17" s="1"/>
      <c r="O17" s="1"/>
      <c r="P17" s="1"/>
    </row>
    <row r="18" spans="1:16" ht="15.75" thickBot="1" x14ac:dyDescent="0.3">
      <c r="A18" s="5"/>
      <c r="B18" s="3"/>
      <c r="C18" s="8"/>
      <c r="D18" s="8"/>
      <c r="E18" s="8"/>
      <c r="F18" s="8"/>
      <c r="G18" s="8"/>
      <c r="H18" s="8"/>
      <c r="I18" s="8"/>
      <c r="J18" s="35"/>
      <c r="K18" s="36"/>
      <c r="L18" s="37"/>
      <c r="M18" s="1"/>
      <c r="N18" s="16"/>
      <c r="O18" s="1"/>
      <c r="P18" s="1"/>
    </row>
  </sheetData>
  <mergeCells count="15">
    <mergeCell ref="D11:I11"/>
    <mergeCell ref="K13:K15"/>
    <mergeCell ref="L13:L15"/>
    <mergeCell ref="A1:A4"/>
    <mergeCell ref="B1:B4"/>
    <mergeCell ref="C1:C4"/>
    <mergeCell ref="D1:E1"/>
    <mergeCell ref="F1:P1"/>
    <mergeCell ref="D2:D4"/>
    <mergeCell ref="E2:E4"/>
    <mergeCell ref="F2:F3"/>
    <mergeCell ref="G2:G3"/>
    <mergeCell ref="H2:K2"/>
    <mergeCell ref="L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20" sqref="P20"/>
    </sheetView>
  </sheetViews>
  <sheetFormatPr defaultRowHeight="15" x14ac:dyDescent="0.25"/>
  <cols>
    <col min="1" max="1" width="8.140625" customWidth="1"/>
    <col min="2" max="2" width="12" customWidth="1"/>
    <col min="3" max="3" width="7" customWidth="1"/>
  </cols>
  <sheetData>
    <row r="1" spans="1:16" ht="15.75" thickBot="1" x14ac:dyDescent="0.3">
      <c r="A1" s="51" t="s">
        <v>14</v>
      </c>
      <c r="B1" s="51" t="s">
        <v>0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9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x14ac:dyDescent="0.25">
      <c r="A5" s="4"/>
      <c r="B5" s="2"/>
      <c r="C5" s="2"/>
      <c r="D5" s="2"/>
      <c r="E5" s="2"/>
      <c r="F5" s="13"/>
      <c r="G5" s="13"/>
      <c r="H5" s="13"/>
      <c r="I5" s="13"/>
      <c r="J5" s="7">
        <f>TEXT(I5,"00\:00")-TEXT(H5,"00\:00")+(I5&lt;H5)</f>
        <v>0</v>
      </c>
      <c r="K5" s="13"/>
      <c r="L5" s="7">
        <f>TEXT(H5,"00\:00")-TEXT(F5,"00\:00")+(H5&lt;F5)</f>
        <v>0</v>
      </c>
      <c r="M5" s="7">
        <f>TEXT(G5,"00\:00")-TEXT(I5,"00\:00")+(G5&lt;I5)</f>
        <v>0</v>
      </c>
      <c r="N5" s="7">
        <f>SUM(L5:M5)</f>
        <v>0</v>
      </c>
      <c r="O5" s="7">
        <f>TEXT(G5,"00\:00")-TEXT(F5,"00\:00")+(G5&lt;F5)</f>
        <v>0</v>
      </c>
      <c r="P5" s="20"/>
    </row>
    <row r="6" spans="1:16" x14ac:dyDescent="0.25">
      <c r="A6" s="4"/>
      <c r="B6" s="2"/>
      <c r="C6" s="2"/>
      <c r="D6" s="2"/>
      <c r="E6" s="2"/>
      <c r="F6" s="13"/>
      <c r="G6" s="13"/>
      <c r="H6" s="13"/>
      <c r="I6" s="13"/>
      <c r="J6" s="7">
        <f t="shared" ref="J6:J7" si="0">TEXT(I6,"00\:00")-TEXT(H6,"00\:00")+(I6&lt;H6)</f>
        <v>0</v>
      </c>
      <c r="K6" s="13"/>
      <c r="L6" s="7">
        <f t="shared" ref="L6:L7" si="1">TEXT(H6,"00\:00")-TEXT(F6,"00\:00")+(H6&lt;F6)</f>
        <v>0</v>
      </c>
      <c r="M6" s="7">
        <f>TEXT(G6,"00\:00")-TEXT(I6,"00\:00")+(G6&lt;I6)</f>
        <v>0</v>
      </c>
      <c r="N6" s="7">
        <f t="shared" ref="N6:N7" si="2">SUM(L6:M6)</f>
        <v>0</v>
      </c>
      <c r="O6" s="7">
        <f t="shared" ref="O6:O7" si="3">TEXT(G6,"00\:00")-TEXT(F6,"00\:00")+(G6&lt;F6)</f>
        <v>0</v>
      </c>
      <c r="P6" s="20"/>
    </row>
    <row r="7" spans="1:16" ht="15.75" thickBot="1" x14ac:dyDescent="0.3">
      <c r="A7" s="5"/>
      <c r="B7" s="3"/>
      <c r="C7" s="3"/>
      <c r="D7" s="3"/>
      <c r="E7" s="3"/>
      <c r="F7" s="14"/>
      <c r="G7" s="14"/>
      <c r="H7" s="14"/>
      <c r="I7" s="26"/>
      <c r="J7" s="27">
        <f t="shared" si="0"/>
        <v>0</v>
      </c>
      <c r="K7" s="26"/>
      <c r="L7" s="27">
        <f t="shared" si="1"/>
        <v>0</v>
      </c>
      <c r="M7" s="27">
        <f>TEXT(G7,"00\:00")-TEXT(I7,"00\:00")+(G7&lt;I7)</f>
        <v>0</v>
      </c>
      <c r="N7" s="27">
        <f t="shared" si="2"/>
        <v>0</v>
      </c>
      <c r="O7" s="27">
        <f t="shared" si="3"/>
        <v>0</v>
      </c>
      <c r="P7" s="28"/>
    </row>
    <row r="8" spans="1:16" ht="15.75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</v>
      </c>
      <c r="K8" s="31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2">
        <f t="shared" si="4"/>
        <v>0</v>
      </c>
    </row>
    <row r="9" spans="1:16" ht="26.25" thickBot="1" x14ac:dyDescent="0.3">
      <c r="A9" s="1"/>
      <c r="B9" s="9" t="s">
        <v>29</v>
      </c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 thickBot="1" x14ac:dyDescent="0.3">
      <c r="A10" s="1"/>
      <c r="B10" s="9" t="s">
        <v>30</v>
      </c>
      <c r="C10" s="1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42" t="s">
        <v>25</v>
      </c>
      <c r="E11" s="42"/>
      <c r="F11" s="42"/>
      <c r="G11" s="42"/>
      <c r="H11" s="42"/>
      <c r="I11" s="42"/>
      <c r="J11" s="1"/>
      <c r="K11" s="1"/>
      <c r="L11" s="1"/>
      <c r="M11" s="1"/>
      <c r="N11" s="1"/>
      <c r="O11" s="1"/>
      <c r="P11" s="1"/>
    </row>
    <row r="12" spans="1:16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  <c r="M13" s="1"/>
      <c r="N13" s="1"/>
      <c r="O13" s="1"/>
      <c r="P13" s="1"/>
    </row>
    <row r="14" spans="1:16" x14ac:dyDescent="0.25">
      <c r="A14" s="12"/>
      <c r="B14" s="10"/>
      <c r="C14" s="11">
        <f>TEXT(C10,"00\:00")-TEXT(C9,"00\:00")+(C10&lt;C9)</f>
        <v>0</v>
      </c>
      <c r="D14" s="11">
        <f>TEXT(I5,"00\:00")-TEXT(H5,"00\:00")+(I5&lt;H5)</f>
        <v>0</v>
      </c>
      <c r="E14" s="11">
        <f>TEXT(H5,"00\:00")-TEXT(C10,"00\:00")+(H5&lt;C10)</f>
        <v>0</v>
      </c>
      <c r="F14" s="11"/>
      <c r="G14" s="11"/>
      <c r="H14" s="11"/>
      <c r="I14" s="11">
        <f>SUM(C14:E14)</f>
        <v>0</v>
      </c>
      <c r="J14" s="33">
        <f>SUM(C14:E14)</f>
        <v>0</v>
      </c>
      <c r="K14" s="49"/>
      <c r="L14" s="40"/>
      <c r="M14" s="1"/>
      <c r="N14" s="1"/>
      <c r="O14" s="1"/>
      <c r="P14" s="1"/>
    </row>
    <row r="15" spans="1:16" x14ac:dyDescent="0.25">
      <c r="A15" s="4"/>
      <c r="B15" s="2"/>
      <c r="C15" s="7">
        <f>TEXT(F6,"00\:00")-TEXT(I5,"00\:00")+(F6&lt;I5)</f>
        <v>0</v>
      </c>
      <c r="D15" s="7">
        <f>TEXT(I6,"00\:00")-TEXT(H6,"00\:00")+(I6&lt;H6)</f>
        <v>0</v>
      </c>
      <c r="E15" s="7"/>
      <c r="F15" s="7"/>
      <c r="G15" s="7"/>
      <c r="H15" s="7"/>
      <c r="I15" s="7">
        <f>SUM(C15:D15)</f>
        <v>0</v>
      </c>
      <c r="J15" s="34">
        <f>SUM(J14,I15)</f>
        <v>0</v>
      </c>
      <c r="K15" s="50"/>
      <c r="L15" s="41"/>
      <c r="M15" s="1"/>
      <c r="N15" s="1"/>
      <c r="O15" s="1"/>
      <c r="P15" s="1"/>
    </row>
    <row r="16" spans="1:16" x14ac:dyDescent="0.25">
      <c r="A16" s="4"/>
      <c r="B16" s="2"/>
      <c r="C16" s="7">
        <f>TIME(0,30,0)+M6</f>
        <v>2.0833333333333332E-2</v>
      </c>
      <c r="D16" s="7"/>
      <c r="E16" s="7"/>
      <c r="F16" s="7"/>
      <c r="G16" s="7"/>
      <c r="H16" s="7"/>
      <c r="I16" s="7">
        <f>TIME(0,0,0)+C16</f>
        <v>2.0833333333333332E-2</v>
      </c>
      <c r="J16" s="34">
        <f>SUM(J15,I16)</f>
        <v>2.0833333333333332E-2</v>
      </c>
      <c r="K16" s="22"/>
      <c r="L16" s="23"/>
      <c r="M16" s="1"/>
      <c r="N16" s="1"/>
      <c r="O16" s="1"/>
      <c r="P16" s="1"/>
    </row>
    <row r="17" spans="1:16" x14ac:dyDescent="0.25">
      <c r="A17" s="4"/>
      <c r="B17" s="2"/>
      <c r="C17" s="7"/>
      <c r="D17" s="7"/>
      <c r="E17" s="7"/>
      <c r="F17" s="7"/>
      <c r="G17" s="7"/>
      <c r="H17" s="7"/>
      <c r="I17" s="7"/>
      <c r="J17" s="34"/>
      <c r="K17" s="22"/>
      <c r="L17" s="23"/>
      <c r="M17" s="1"/>
      <c r="N17" s="1"/>
      <c r="O17" s="1"/>
      <c r="P17" s="1"/>
    </row>
    <row r="18" spans="1:16" ht="15.75" thickBot="1" x14ac:dyDescent="0.3">
      <c r="A18" s="5"/>
      <c r="B18" s="3"/>
      <c r="C18" s="8"/>
      <c r="D18" s="8"/>
      <c r="E18" s="8"/>
      <c r="F18" s="8"/>
      <c r="G18" s="8"/>
      <c r="H18" s="8"/>
      <c r="I18" s="8"/>
      <c r="J18" s="35"/>
      <c r="K18" s="36"/>
      <c r="L18" s="37"/>
      <c r="M18" s="1"/>
      <c r="N18" s="16"/>
      <c r="O18" s="1"/>
      <c r="P18" s="1"/>
    </row>
  </sheetData>
  <mergeCells count="15">
    <mergeCell ref="D11:I11"/>
    <mergeCell ref="K13:K15"/>
    <mergeCell ref="L13:L15"/>
    <mergeCell ref="A1:A4"/>
    <mergeCell ref="B1:B4"/>
    <mergeCell ref="C1:C4"/>
    <mergeCell ref="D1:E1"/>
    <mergeCell ref="F1:P1"/>
    <mergeCell ref="D2:D4"/>
    <mergeCell ref="E2:E4"/>
    <mergeCell ref="F2:F3"/>
    <mergeCell ref="G2:G3"/>
    <mergeCell ref="H2:K2"/>
    <mergeCell ref="L2:N2"/>
    <mergeCell ref="O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S21" sqref="S21"/>
    </sheetView>
  </sheetViews>
  <sheetFormatPr defaultRowHeight="15" x14ac:dyDescent="0.25"/>
  <cols>
    <col min="1" max="1" width="8.140625" customWidth="1"/>
    <col min="2" max="2" width="12" customWidth="1"/>
    <col min="3" max="3" width="7" customWidth="1"/>
  </cols>
  <sheetData>
    <row r="1" spans="1:16" ht="15.75" thickBot="1" x14ac:dyDescent="0.3">
      <c r="A1" s="51" t="s">
        <v>14</v>
      </c>
      <c r="B1" s="51" t="s">
        <v>0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9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x14ac:dyDescent="0.25">
      <c r="A5" s="4"/>
      <c r="B5" s="2"/>
      <c r="C5" s="2"/>
      <c r="D5" s="2"/>
      <c r="E5" s="2"/>
      <c r="F5" s="13"/>
      <c r="G5" s="13"/>
      <c r="H5" s="13"/>
      <c r="I5" s="13"/>
      <c r="J5" s="7">
        <f>TEXT(I5,"00\:00")-TEXT(H5,"00\:00")+(I5&lt;H5)</f>
        <v>0</v>
      </c>
      <c r="K5" s="13"/>
      <c r="L5" s="7">
        <f>TEXT(H5,"00\:00")-TEXT(F5,"00\:00")+(H5&lt;F5)</f>
        <v>0</v>
      </c>
      <c r="M5" s="7">
        <f>TEXT(G5,"00\:00")-TEXT(I5,"00\:00")+(G5&lt;I5)</f>
        <v>0</v>
      </c>
      <c r="N5" s="7">
        <f>SUM(L5:M5)</f>
        <v>0</v>
      </c>
      <c r="O5" s="7">
        <f>TEXT(G5,"00\:00")-TEXT(F5,"00\:00")+(G5&lt;F5)</f>
        <v>0</v>
      </c>
      <c r="P5" s="20"/>
    </row>
    <row r="6" spans="1:16" x14ac:dyDescent="0.25">
      <c r="A6" s="4"/>
      <c r="B6" s="2"/>
      <c r="C6" s="2"/>
      <c r="D6" s="2"/>
      <c r="E6" s="2"/>
      <c r="F6" s="13"/>
      <c r="G6" s="13"/>
      <c r="H6" s="13"/>
      <c r="I6" s="13"/>
      <c r="J6" s="7">
        <f t="shared" ref="J6:J7" si="0">TEXT(I6,"00\:00")-TEXT(H6,"00\:00")+(I6&lt;H6)</f>
        <v>0</v>
      </c>
      <c r="K6" s="13"/>
      <c r="L6" s="7">
        <f t="shared" ref="L6:L7" si="1">TEXT(H6,"00\:00")-TEXT(F6,"00\:00")+(H6&lt;F6)</f>
        <v>0</v>
      </c>
      <c r="M6" s="7">
        <f>TEXT(G6,"00\:00")-TEXT(I6,"00\:00")+(G6&lt;I6)</f>
        <v>0</v>
      </c>
      <c r="N6" s="7">
        <f t="shared" ref="N6:N7" si="2">SUM(L6:M6)</f>
        <v>0</v>
      </c>
      <c r="O6" s="7">
        <f t="shared" ref="O6:O7" si="3">TEXT(G6,"00\:00")-TEXT(F6,"00\:00")+(G6&lt;F6)</f>
        <v>0</v>
      </c>
      <c r="P6" s="20"/>
    </row>
    <row r="7" spans="1:16" ht="15.75" thickBot="1" x14ac:dyDescent="0.3">
      <c r="A7" s="5"/>
      <c r="B7" s="3"/>
      <c r="C7" s="3"/>
      <c r="D7" s="3"/>
      <c r="E7" s="3"/>
      <c r="F7" s="14"/>
      <c r="G7" s="14"/>
      <c r="H7" s="14"/>
      <c r="I7" s="26"/>
      <c r="J7" s="27">
        <f t="shared" si="0"/>
        <v>0</v>
      </c>
      <c r="K7" s="26"/>
      <c r="L7" s="27">
        <f t="shared" si="1"/>
        <v>0</v>
      </c>
      <c r="M7" s="27">
        <f>TEXT(G7,"00\:00")-TEXT(I7,"00\:00")+(G7&lt;I7)</f>
        <v>0</v>
      </c>
      <c r="N7" s="27">
        <f t="shared" si="2"/>
        <v>0</v>
      </c>
      <c r="O7" s="27">
        <f t="shared" si="3"/>
        <v>0</v>
      </c>
      <c r="P7" s="28"/>
    </row>
    <row r="8" spans="1:16" ht="15.75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</v>
      </c>
      <c r="K8" s="31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2">
        <f t="shared" si="4"/>
        <v>0</v>
      </c>
    </row>
    <row r="9" spans="1:16" ht="26.25" thickBot="1" x14ac:dyDescent="0.3">
      <c r="A9" s="1"/>
      <c r="B9" s="9" t="s">
        <v>29</v>
      </c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 thickBot="1" x14ac:dyDescent="0.3">
      <c r="A10" s="1"/>
      <c r="B10" s="9" t="s">
        <v>30</v>
      </c>
      <c r="C10" s="1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42" t="s">
        <v>25</v>
      </c>
      <c r="E11" s="42"/>
      <c r="F11" s="42"/>
      <c r="G11" s="42"/>
      <c r="H11" s="42"/>
      <c r="I11" s="42"/>
      <c r="J11" s="1"/>
      <c r="K11" s="1"/>
      <c r="L11" s="1"/>
      <c r="M11" s="1"/>
      <c r="N11" s="1"/>
      <c r="O11" s="1"/>
      <c r="P11" s="1"/>
    </row>
    <row r="12" spans="1:16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  <c r="M13" s="1"/>
      <c r="N13" s="1"/>
      <c r="O13" s="1"/>
      <c r="P13" s="1"/>
    </row>
    <row r="14" spans="1:16" x14ac:dyDescent="0.25">
      <c r="A14" s="12"/>
      <c r="B14" s="10"/>
      <c r="C14" s="11">
        <f>TEXT(C10,"00\:00")-TEXT(C9,"00\:00")+(C10&lt;C9)</f>
        <v>0</v>
      </c>
      <c r="D14" s="11">
        <f>TEXT(I5,"00\:00")-TEXT(H5,"00\:00")+(I5&lt;H5)</f>
        <v>0</v>
      </c>
      <c r="E14" s="11">
        <f>TEXT(H5,"00\:00")-TEXT(C10,"00\:00")+(H5&lt;C10)</f>
        <v>0</v>
      </c>
      <c r="F14" s="11"/>
      <c r="G14" s="11"/>
      <c r="H14" s="11"/>
      <c r="I14" s="11">
        <f>SUM(C14:E14)</f>
        <v>0</v>
      </c>
      <c r="J14" s="33">
        <f>SUM(C14:E14)</f>
        <v>0</v>
      </c>
      <c r="K14" s="49"/>
      <c r="L14" s="40"/>
      <c r="M14" s="1"/>
      <c r="N14" s="1"/>
      <c r="O14" s="1"/>
      <c r="P14" s="1"/>
    </row>
    <row r="15" spans="1:16" x14ac:dyDescent="0.25">
      <c r="A15" s="4"/>
      <c r="B15" s="2"/>
      <c r="C15" s="7">
        <f>TEXT(F6,"00\:00")-TEXT(I5,"00\:00")+(F6&lt;I5)</f>
        <v>0</v>
      </c>
      <c r="D15" s="7">
        <f>TEXT(I6,"00\:00")-TEXT(H6,"00\:00")+(I6&lt;H6)</f>
        <v>0</v>
      </c>
      <c r="E15" s="7"/>
      <c r="F15" s="7"/>
      <c r="G15" s="7"/>
      <c r="H15" s="7"/>
      <c r="I15" s="7">
        <f>SUM(C15:D15)</f>
        <v>0</v>
      </c>
      <c r="J15" s="34">
        <f>SUM(J14,I15)</f>
        <v>0</v>
      </c>
      <c r="K15" s="50"/>
      <c r="L15" s="41"/>
      <c r="M15" s="1"/>
      <c r="N15" s="1"/>
      <c r="O15" s="1"/>
      <c r="P15" s="1"/>
    </row>
    <row r="16" spans="1:16" x14ac:dyDescent="0.25">
      <c r="A16" s="4"/>
      <c r="B16" s="2"/>
      <c r="C16" s="7">
        <f>TIME(0,30,0)+M6</f>
        <v>2.0833333333333332E-2</v>
      </c>
      <c r="D16" s="7"/>
      <c r="E16" s="7"/>
      <c r="F16" s="7"/>
      <c r="G16" s="7"/>
      <c r="H16" s="7"/>
      <c r="I16" s="7">
        <f>TIME(0,0,0)+C16</f>
        <v>2.0833333333333332E-2</v>
      </c>
      <c r="J16" s="34">
        <f>SUM(J15,I16)</f>
        <v>2.0833333333333332E-2</v>
      </c>
      <c r="K16" s="22"/>
      <c r="L16" s="23"/>
      <c r="M16" s="1"/>
      <c r="N16" s="1"/>
      <c r="O16" s="1"/>
      <c r="P16" s="1"/>
    </row>
    <row r="17" spans="1:16" x14ac:dyDescent="0.25">
      <c r="A17" s="4"/>
      <c r="B17" s="2"/>
      <c r="C17" s="7"/>
      <c r="D17" s="7"/>
      <c r="E17" s="7"/>
      <c r="F17" s="7"/>
      <c r="G17" s="7"/>
      <c r="H17" s="7"/>
      <c r="I17" s="7"/>
      <c r="J17" s="34"/>
      <c r="K17" s="22"/>
      <c r="L17" s="23"/>
      <c r="M17" s="1"/>
      <c r="N17" s="1"/>
      <c r="O17" s="1"/>
      <c r="P17" s="1"/>
    </row>
    <row r="18" spans="1:16" ht="15.75" thickBot="1" x14ac:dyDescent="0.3">
      <c r="A18" s="5"/>
      <c r="B18" s="3"/>
      <c r="C18" s="8"/>
      <c r="D18" s="8"/>
      <c r="E18" s="8"/>
      <c r="F18" s="8"/>
      <c r="G18" s="8"/>
      <c r="H18" s="8"/>
      <c r="I18" s="8"/>
      <c r="J18" s="35"/>
      <c r="K18" s="36"/>
      <c r="L18" s="37"/>
      <c r="M18" s="1"/>
      <c r="N18" s="16"/>
      <c r="O18" s="1"/>
      <c r="P18" s="1"/>
    </row>
  </sheetData>
  <mergeCells count="15">
    <mergeCell ref="D11:I11"/>
    <mergeCell ref="K13:K15"/>
    <mergeCell ref="L13:L15"/>
    <mergeCell ref="A1:A4"/>
    <mergeCell ref="B1:B4"/>
    <mergeCell ref="C1:C4"/>
    <mergeCell ref="D1:E1"/>
    <mergeCell ref="F1:P1"/>
    <mergeCell ref="D2:D4"/>
    <mergeCell ref="E2:E4"/>
    <mergeCell ref="F2:F3"/>
    <mergeCell ref="G2:G3"/>
    <mergeCell ref="H2:K2"/>
    <mergeCell ref="L2:N2"/>
    <mergeCell ref="O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17" sqref="P17"/>
    </sheetView>
  </sheetViews>
  <sheetFormatPr defaultRowHeight="15" x14ac:dyDescent="0.25"/>
  <cols>
    <col min="1" max="1" width="8.140625" customWidth="1"/>
    <col min="2" max="2" width="12" customWidth="1"/>
    <col min="3" max="3" width="7" customWidth="1"/>
  </cols>
  <sheetData>
    <row r="1" spans="1:16" ht="15.75" thickBot="1" x14ac:dyDescent="0.3">
      <c r="A1" s="51" t="s">
        <v>14</v>
      </c>
      <c r="B1" s="51" t="s">
        <v>0</v>
      </c>
      <c r="C1" s="51" t="s">
        <v>13</v>
      </c>
      <c r="D1" s="51" t="s">
        <v>1</v>
      </c>
      <c r="E1" s="51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ht="15.75" thickBot="1" x14ac:dyDescent="0.3">
      <c r="A2" s="51"/>
      <c r="B2" s="51"/>
      <c r="C2" s="51"/>
      <c r="D2" s="51" t="s">
        <v>2</v>
      </c>
      <c r="E2" s="51" t="s">
        <v>3</v>
      </c>
      <c r="F2" s="46" t="s">
        <v>27</v>
      </c>
      <c r="G2" s="46" t="s">
        <v>28</v>
      </c>
      <c r="H2" s="43" t="s">
        <v>6</v>
      </c>
      <c r="I2" s="44"/>
      <c r="J2" s="44"/>
      <c r="K2" s="45"/>
      <c r="L2" s="51" t="s">
        <v>9</v>
      </c>
      <c r="M2" s="51"/>
      <c r="N2" s="51"/>
      <c r="O2" s="51" t="s">
        <v>12</v>
      </c>
      <c r="P2" s="51"/>
    </row>
    <row r="3" spans="1:16" ht="39" thickBot="1" x14ac:dyDescent="0.3">
      <c r="A3" s="51"/>
      <c r="B3" s="51"/>
      <c r="C3" s="51"/>
      <c r="D3" s="51"/>
      <c r="E3" s="51"/>
      <c r="F3" s="47"/>
      <c r="G3" s="47"/>
      <c r="H3" s="19" t="s">
        <v>2</v>
      </c>
      <c r="I3" s="19" t="s">
        <v>3</v>
      </c>
      <c r="J3" s="19" t="s">
        <v>7</v>
      </c>
      <c r="K3" s="19" t="s">
        <v>8</v>
      </c>
      <c r="L3" s="19" t="s">
        <v>10</v>
      </c>
      <c r="M3" s="19" t="s">
        <v>11</v>
      </c>
      <c r="N3" s="19" t="s">
        <v>7</v>
      </c>
      <c r="O3" s="19" t="s">
        <v>7</v>
      </c>
      <c r="P3" s="19" t="s">
        <v>8</v>
      </c>
    </row>
    <row r="4" spans="1:16" x14ac:dyDescent="0.25">
      <c r="A4" s="46"/>
      <c r="B4" s="46"/>
      <c r="C4" s="46"/>
      <c r="D4" s="46"/>
      <c r="E4" s="46"/>
      <c r="F4" s="18" t="s">
        <v>5</v>
      </c>
      <c r="G4" s="18" t="s">
        <v>5</v>
      </c>
      <c r="H4" s="18" t="s">
        <v>5</v>
      </c>
      <c r="I4" s="18" t="s">
        <v>5</v>
      </c>
      <c r="J4" s="18" t="s">
        <v>5</v>
      </c>
      <c r="K4" s="18" t="s">
        <v>5</v>
      </c>
      <c r="L4" s="18" t="s">
        <v>5</v>
      </c>
      <c r="M4" s="18" t="s">
        <v>5</v>
      </c>
      <c r="N4" s="18" t="s">
        <v>5</v>
      </c>
      <c r="O4" s="18" t="s">
        <v>5</v>
      </c>
      <c r="P4" s="18" t="s">
        <v>5</v>
      </c>
    </row>
    <row r="5" spans="1:16" x14ac:dyDescent="0.25">
      <c r="A5" s="4"/>
      <c r="B5" s="2"/>
      <c r="C5" s="2"/>
      <c r="D5" s="2"/>
      <c r="E5" s="2"/>
      <c r="F5" s="13"/>
      <c r="G5" s="13"/>
      <c r="H5" s="13"/>
      <c r="I5" s="13"/>
      <c r="J5" s="7">
        <f>TEXT(I5,"00\:00")-TEXT(H5,"00\:00")+(I5&lt;H5)</f>
        <v>0</v>
      </c>
      <c r="K5" s="13"/>
      <c r="L5" s="7">
        <f>TEXT(H5,"00\:00")-TEXT(F5,"00\:00")+(H5&lt;F5)</f>
        <v>0</v>
      </c>
      <c r="M5" s="7">
        <f>TEXT(G5,"00\:00")-TEXT(I5,"00\:00")+(G5&lt;I5)</f>
        <v>0</v>
      </c>
      <c r="N5" s="7">
        <f>SUM(L5:M5)</f>
        <v>0</v>
      </c>
      <c r="O5" s="7">
        <f>TEXT(G5,"00\:00")-TEXT(F5,"00\:00")+(G5&lt;F5)</f>
        <v>0</v>
      </c>
      <c r="P5" s="20"/>
    </row>
    <row r="6" spans="1:16" x14ac:dyDescent="0.25">
      <c r="A6" s="4"/>
      <c r="B6" s="2"/>
      <c r="C6" s="2"/>
      <c r="D6" s="2"/>
      <c r="E6" s="2"/>
      <c r="F6" s="13"/>
      <c r="G6" s="13"/>
      <c r="H6" s="13"/>
      <c r="I6" s="13"/>
      <c r="J6" s="7">
        <f t="shared" ref="J6:J7" si="0">TEXT(I6,"00\:00")-TEXT(H6,"00\:00")+(I6&lt;H6)</f>
        <v>0</v>
      </c>
      <c r="K6" s="13"/>
      <c r="L6" s="7">
        <f t="shared" ref="L6:L7" si="1">TEXT(H6,"00\:00")-TEXT(F6,"00\:00")+(H6&lt;F6)</f>
        <v>0</v>
      </c>
      <c r="M6" s="7">
        <f>TEXT(G6,"00\:00")-TEXT(I6,"00\:00")+(G6&lt;I6)</f>
        <v>0</v>
      </c>
      <c r="N6" s="7">
        <f t="shared" ref="N6:N7" si="2">SUM(L6:M6)</f>
        <v>0</v>
      </c>
      <c r="O6" s="7">
        <f t="shared" ref="O6:O7" si="3">TEXT(G6,"00\:00")-TEXT(F6,"00\:00")+(G6&lt;F6)</f>
        <v>0</v>
      </c>
      <c r="P6" s="20"/>
    </row>
    <row r="7" spans="1:16" ht="15.75" thickBot="1" x14ac:dyDescent="0.3">
      <c r="A7" s="5"/>
      <c r="B7" s="3"/>
      <c r="C7" s="3"/>
      <c r="D7" s="3"/>
      <c r="E7" s="3"/>
      <c r="F7" s="14"/>
      <c r="G7" s="14"/>
      <c r="H7" s="14"/>
      <c r="I7" s="26"/>
      <c r="J7" s="27">
        <f t="shared" si="0"/>
        <v>0</v>
      </c>
      <c r="K7" s="26"/>
      <c r="L7" s="27">
        <f t="shared" si="1"/>
        <v>0</v>
      </c>
      <c r="M7" s="27">
        <f>TEXT(G7,"00\:00")-TEXT(I7,"00\:00")+(G7&lt;I7)</f>
        <v>0</v>
      </c>
      <c r="N7" s="27">
        <f t="shared" si="2"/>
        <v>0</v>
      </c>
      <c r="O7" s="27">
        <f t="shared" si="3"/>
        <v>0</v>
      </c>
      <c r="P7" s="28"/>
    </row>
    <row r="8" spans="1:16" ht="15.75" thickBot="1" x14ac:dyDescent="0.3">
      <c r="A8" s="24"/>
      <c r="B8" s="6"/>
      <c r="C8" s="6"/>
      <c r="D8" s="6"/>
      <c r="E8" s="6"/>
      <c r="F8" s="25"/>
      <c r="G8" s="25"/>
      <c r="H8" s="25"/>
      <c r="I8" s="29" t="s">
        <v>26</v>
      </c>
      <c r="J8" s="30">
        <f t="shared" ref="J8:P8" si="4">SUM(J5:J7)</f>
        <v>0</v>
      </c>
      <c r="K8" s="31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2">
        <f t="shared" si="4"/>
        <v>0</v>
      </c>
    </row>
    <row r="9" spans="1:16" ht="26.25" thickBot="1" x14ac:dyDescent="0.3">
      <c r="A9" s="1"/>
      <c r="B9" s="9" t="s">
        <v>29</v>
      </c>
      <c r="C9" s="1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9" thickBot="1" x14ac:dyDescent="0.3">
      <c r="A10" s="1"/>
      <c r="B10" s="9" t="s">
        <v>30</v>
      </c>
      <c r="C10" s="1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42" t="s">
        <v>25</v>
      </c>
      <c r="E11" s="42"/>
      <c r="F11" s="42"/>
      <c r="G11" s="42"/>
      <c r="H11" s="42"/>
      <c r="I11" s="42"/>
      <c r="J11" s="1"/>
      <c r="K11" s="1"/>
      <c r="L11" s="1"/>
      <c r="M11" s="1"/>
      <c r="N11" s="1"/>
      <c r="O11" s="1"/>
      <c r="P11" s="1"/>
    </row>
    <row r="12" spans="1:16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9" thickBot="1" x14ac:dyDescent="0.3">
      <c r="A13" s="19" t="s">
        <v>15</v>
      </c>
      <c r="B13" s="19" t="s">
        <v>16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19" t="s">
        <v>22</v>
      </c>
      <c r="I13" s="19" t="s">
        <v>23</v>
      </c>
      <c r="J13" s="17" t="s">
        <v>24</v>
      </c>
      <c r="K13" s="48" t="s">
        <v>33</v>
      </c>
      <c r="L13" s="39" t="s">
        <v>34</v>
      </c>
      <c r="M13" s="1"/>
      <c r="N13" s="1"/>
      <c r="O13" s="1"/>
      <c r="P13" s="1"/>
    </row>
    <row r="14" spans="1:16" x14ac:dyDescent="0.25">
      <c r="A14" s="12"/>
      <c r="B14" s="10"/>
      <c r="C14" s="11">
        <f>TEXT(C10,"00\:00")-TEXT(C9,"00\:00")+(C10&lt;C9)</f>
        <v>0</v>
      </c>
      <c r="D14" s="11">
        <f>TEXT(I5,"00\:00")-TEXT(H5,"00\:00")+(I5&lt;H5)</f>
        <v>0</v>
      </c>
      <c r="E14" s="11">
        <f>TEXT(H5,"00\:00")-TEXT(C10,"00\:00")+(H5&lt;C10)</f>
        <v>0</v>
      </c>
      <c r="F14" s="11"/>
      <c r="G14" s="11"/>
      <c r="H14" s="11"/>
      <c r="I14" s="11">
        <f>SUM(C14:E14)</f>
        <v>0</v>
      </c>
      <c r="J14" s="33">
        <f>SUM(C14:E14)</f>
        <v>0</v>
      </c>
      <c r="K14" s="49"/>
      <c r="L14" s="40"/>
      <c r="M14" s="1"/>
      <c r="N14" s="1"/>
      <c r="O14" s="1"/>
      <c r="P14" s="1"/>
    </row>
    <row r="15" spans="1:16" x14ac:dyDescent="0.25">
      <c r="A15" s="4"/>
      <c r="B15" s="2"/>
      <c r="C15" s="7">
        <f>TEXT(F6,"00\:00")-TEXT(I5,"00\:00")+(F6&lt;I5)</f>
        <v>0</v>
      </c>
      <c r="D15" s="7">
        <f>TEXT(I6,"00\:00")-TEXT(H6,"00\:00")+(I6&lt;H6)</f>
        <v>0</v>
      </c>
      <c r="E15" s="7"/>
      <c r="F15" s="7"/>
      <c r="G15" s="7"/>
      <c r="H15" s="7"/>
      <c r="I15" s="7">
        <f>SUM(C15:D15)</f>
        <v>0</v>
      </c>
      <c r="J15" s="34">
        <f>SUM(J14,I15)</f>
        <v>0</v>
      </c>
      <c r="K15" s="50"/>
      <c r="L15" s="41"/>
      <c r="M15" s="1"/>
      <c r="N15" s="1"/>
      <c r="O15" s="1"/>
      <c r="P15" s="1"/>
    </row>
    <row r="16" spans="1:16" x14ac:dyDescent="0.25">
      <c r="A16" s="4"/>
      <c r="B16" s="2"/>
      <c r="C16" s="7">
        <f>TIME(0,30,0)+M6</f>
        <v>2.0833333333333332E-2</v>
      </c>
      <c r="D16" s="7"/>
      <c r="E16" s="7"/>
      <c r="F16" s="7"/>
      <c r="G16" s="7"/>
      <c r="H16" s="7"/>
      <c r="I16" s="7">
        <f>TIME(0,0,0)+C16</f>
        <v>2.0833333333333332E-2</v>
      </c>
      <c r="J16" s="34">
        <f>SUM(J15,I16)</f>
        <v>2.0833333333333332E-2</v>
      </c>
      <c r="K16" s="22"/>
      <c r="L16" s="23"/>
      <c r="M16" s="1"/>
      <c r="N16" s="1"/>
      <c r="O16" s="1"/>
      <c r="P16" s="1"/>
    </row>
    <row r="17" spans="1:16" x14ac:dyDescent="0.25">
      <c r="A17" s="4"/>
      <c r="B17" s="2"/>
      <c r="C17" s="7"/>
      <c r="D17" s="7"/>
      <c r="E17" s="7"/>
      <c r="F17" s="7"/>
      <c r="G17" s="7"/>
      <c r="H17" s="7"/>
      <c r="I17" s="7"/>
      <c r="J17" s="34"/>
      <c r="K17" s="22"/>
      <c r="L17" s="23"/>
      <c r="M17" s="1"/>
      <c r="N17" s="1"/>
      <c r="O17" s="1"/>
      <c r="P17" s="1"/>
    </row>
    <row r="18" spans="1:16" ht="15.75" thickBot="1" x14ac:dyDescent="0.3">
      <c r="A18" s="5"/>
      <c r="B18" s="3"/>
      <c r="C18" s="8"/>
      <c r="D18" s="8"/>
      <c r="E18" s="8"/>
      <c r="F18" s="8"/>
      <c r="G18" s="8"/>
      <c r="H18" s="8"/>
      <c r="I18" s="8"/>
      <c r="J18" s="35"/>
      <c r="K18" s="36"/>
      <c r="L18" s="37"/>
      <c r="M18" s="1"/>
      <c r="N18" s="16"/>
      <c r="O18" s="1"/>
      <c r="P18" s="1"/>
    </row>
  </sheetData>
  <mergeCells count="15">
    <mergeCell ref="D11:I11"/>
    <mergeCell ref="K13:K15"/>
    <mergeCell ref="L13:L15"/>
    <mergeCell ref="A1:A4"/>
    <mergeCell ref="B1:B4"/>
    <mergeCell ref="C1:C4"/>
    <mergeCell ref="D1:E1"/>
    <mergeCell ref="F1:P1"/>
    <mergeCell ref="D2:D4"/>
    <mergeCell ref="E2:E4"/>
    <mergeCell ref="F2:F3"/>
    <mergeCell ref="G2:G3"/>
    <mergeCell ref="H2:K2"/>
    <mergeCell ref="L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11.06.14</vt:lpstr>
      <vt:lpstr>Лист2</vt:lpstr>
      <vt:lpstr>Лист3</vt:lpstr>
      <vt:lpstr>Лист4</vt:lpstr>
      <vt:lpstr>Лист5</vt:lpstr>
      <vt:lpstr>Лист6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StrIA</cp:lastModifiedBy>
  <dcterms:created xsi:type="dcterms:W3CDTF">2014-06-11T06:07:34Z</dcterms:created>
  <dcterms:modified xsi:type="dcterms:W3CDTF">2014-06-13T05:26:08Z</dcterms:modified>
</cp:coreProperties>
</file>