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Лист1!$A$1:$C$19</definedName>
  </definedNames>
  <calcPr calcId="145621"/>
</workbook>
</file>

<file path=xl/calcChain.xml><?xml version="1.0" encoding="utf-8"?>
<calcChain xmlns="http://schemas.openxmlformats.org/spreadsheetml/2006/main">
  <c r="I8" i="1" l="1"/>
  <c r="H8" i="1"/>
  <c r="G8" i="1"/>
  <c r="I6" i="1"/>
  <c r="H6" i="1"/>
  <c r="G6" i="1"/>
  <c r="I4" i="1"/>
  <c r="H4" i="1"/>
  <c r="G4" i="1"/>
  <c r="I2" i="1"/>
  <c r="H2" i="1"/>
  <c r="G2" i="1"/>
</calcChain>
</file>

<file path=xl/sharedStrings.xml><?xml version="1.0" encoding="utf-8"?>
<sst xmlns="http://schemas.openxmlformats.org/spreadsheetml/2006/main" count="62" uniqueCount="41">
  <si>
    <t>иванов</t>
  </si>
  <si>
    <t>петров</t>
  </si>
  <si>
    <t>арканов</t>
  </si>
  <si>
    <t>сидоров</t>
  </si>
  <si>
    <t>бегемотов</t>
  </si>
  <si>
    <t>людоедов</t>
  </si>
  <si>
    <t>траглодитов</t>
  </si>
  <si>
    <t>люцифер</t>
  </si>
  <si>
    <t>старлеев</t>
  </si>
  <si>
    <t>митяев</t>
  </si>
  <si>
    <t>говоров</t>
  </si>
  <si>
    <t>Жуков</t>
  </si>
  <si>
    <t>Суворов</t>
  </si>
  <si>
    <t>Альфредов</t>
  </si>
  <si>
    <t>Ещекакойнибудь</t>
  </si>
  <si>
    <t>фамилия</t>
  </si>
  <si>
    <t>воинское звание</t>
  </si>
  <si>
    <t>принадлежность</t>
  </si>
  <si>
    <t>сержант</t>
  </si>
  <si>
    <t>рядовой</t>
  </si>
  <si>
    <t>младший сержант</t>
  </si>
  <si>
    <t>старший сержант</t>
  </si>
  <si>
    <t>прапорщик</t>
  </si>
  <si>
    <t>подполковник</t>
  </si>
  <si>
    <t>ефрейтор</t>
  </si>
  <si>
    <t>лейтенант</t>
  </si>
  <si>
    <t>капитан</t>
  </si>
  <si>
    <t>майор</t>
  </si>
  <si>
    <t>маршал</t>
  </si>
  <si>
    <t>генералиссимус</t>
  </si>
  <si>
    <t>старшина</t>
  </si>
  <si>
    <t>контрактник</t>
  </si>
  <si>
    <t>срочник</t>
  </si>
  <si>
    <t>количество</t>
  </si>
  <si>
    <t>Какойто</t>
  </si>
  <si>
    <t>Ещешный</t>
  </si>
  <si>
    <t>Ишеев</t>
  </si>
  <si>
    <t>рядовые (рядовой, ефрейтор) контрактники</t>
  </si>
  <si>
    <t>рядовые (рядовой, ефрейтор) срочники</t>
  </si>
  <si>
    <t>сержанты (младший сержант, сержант, старший сержант, старшина) контрактники</t>
  </si>
  <si>
    <t>сержанты (младший сержант, сержант, старший сержант, старшина) срочники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</si>
</sst>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19"/>
  <sheetViews>
    <sheetView tabSelected="1" workbookViewId="0">
      <selection activeCell="J4" sqref="J4"/>
    </sheetView>
  </sheetViews>
  <sheetFormatPr defaultRowHeight="15" x14ac:dyDescent="0.25"/>
  <cols>
    <col min="1" max="1" width="16.85546875" customWidth="1"/>
    <col min="2" max="2" width="17.28515625" customWidth="1"/>
    <col min="3" max="3" width="16.42578125" customWidth="1"/>
    <col min="6" max="6" width="23.5703125" style="1" customWidth="1"/>
    <col min="7" max="7" width="13.7109375" customWidth="1"/>
  </cols>
  <sheetData>
    <row r="1" spans="1:9" x14ac:dyDescent="0.25">
      <c r="A1" s="2" t="s">
        <v>16</v>
      </c>
      <c r="B1" s="2" t="s">
        <v>15</v>
      </c>
      <c r="C1" s="2" t="s">
        <v>17</v>
      </c>
      <c r="F1" s="4"/>
      <c r="G1" s="2" t="s">
        <v>33</v>
      </c>
    </row>
    <row r="2" spans="1:9" ht="76.5" x14ac:dyDescent="0.35">
      <c r="A2" s="3" t="s">
        <v>18</v>
      </c>
      <c r="B2" s="3" t="s">
        <v>0</v>
      </c>
      <c r="C2" s="3" t="s">
        <v>31</v>
      </c>
      <c r="F2" s="4" t="s">
        <v>39</v>
      </c>
      <c r="G2" s="5">
        <f>SUMPRODUCT(--ISNUMBER(SEARCH("*"&amp;A$2:A$19&amp;"*"&amp;C$2:C$19&amp;"*",F2)))</f>
        <v>4</v>
      </c>
      <c r="H2" s="5">
        <f>SUMPRODUCT(--ISNUMBER(SEARCH(A$2:A$19,F2)*SEARCH(C$2:C$19,F2)))</f>
        <v>4</v>
      </c>
      <c r="I2" s="5">
        <f>SUMPRODUCT(ISNUMBER(SEARCH(A$2:A$19,F2))*ISNUMBER(SEARCH(C$2:C$19,F2)))</f>
        <v>4</v>
      </c>
    </row>
    <row r="3" spans="1:9" ht="23.25" x14ac:dyDescent="0.35">
      <c r="A3" s="3" t="s">
        <v>19</v>
      </c>
      <c r="B3" s="3" t="s">
        <v>1</v>
      </c>
      <c r="C3" s="3" t="s">
        <v>31</v>
      </c>
      <c r="F3" s="4"/>
      <c r="G3" s="5"/>
      <c r="H3" s="5"/>
      <c r="I3" s="5"/>
    </row>
    <row r="4" spans="1:9" ht="46.5" x14ac:dyDescent="0.35">
      <c r="A4" s="3" t="s">
        <v>20</v>
      </c>
      <c r="B4" s="3" t="s">
        <v>2</v>
      </c>
      <c r="C4" s="3" t="s">
        <v>31</v>
      </c>
      <c r="F4" s="4" t="s">
        <v>37</v>
      </c>
      <c r="G4" s="5">
        <f>SUMPRODUCT(--ISNUMBER(SEARCH("*"&amp;A$2:A$19&amp;"*"&amp;C$2:C$19&amp;"*",F4)))</f>
        <v>3</v>
      </c>
      <c r="H4" s="5">
        <f>SUMPRODUCT(--ISNUMBER(SEARCH(A$2:A$19,F4)*SEARCH(C$2:C$19,F4)))</f>
        <v>3</v>
      </c>
      <c r="I4" s="5">
        <f>SUMPRODUCT(ISNUMBER(SEARCH(A$2:A$19,F4))*ISNUMBER(SEARCH(C$2:C$19,F4)))</f>
        <v>3</v>
      </c>
    </row>
    <row r="5" spans="1:9" ht="23.25" x14ac:dyDescent="0.35">
      <c r="A5" s="3" t="s">
        <v>21</v>
      </c>
      <c r="B5" s="3" t="s">
        <v>3</v>
      </c>
      <c r="C5" s="3" t="s">
        <v>31</v>
      </c>
      <c r="F5" s="4"/>
      <c r="G5" s="5"/>
      <c r="H5" s="5"/>
      <c r="I5" s="5"/>
    </row>
    <row r="6" spans="1:9" ht="61.5" x14ac:dyDescent="0.35">
      <c r="A6" s="6" t="s">
        <v>22</v>
      </c>
      <c r="B6" s="3" t="s">
        <v>4</v>
      </c>
      <c r="C6" s="3" t="s">
        <v>31</v>
      </c>
      <c r="F6" s="4" t="s">
        <v>40</v>
      </c>
      <c r="G6" s="5">
        <f>SUMPRODUCT(--ISNUMBER(SEARCH("*"&amp;A$2:A$19&amp;"*"&amp;C$2:C$19&amp;"*",F6)))</f>
        <v>2</v>
      </c>
      <c r="H6" s="5">
        <f>SUMPRODUCT(--ISNUMBER(SEARCH(A$2:A$19,F6)*SEARCH(C$2:C$19,F6)))</f>
        <v>2</v>
      </c>
      <c r="I6" s="5">
        <f>SUMPRODUCT(ISNUMBER(SEARCH(A$2:A$19,F6))*ISNUMBER(SEARCH(C$2:C$19,F6)))</f>
        <v>2</v>
      </c>
    </row>
    <row r="7" spans="1:9" ht="23.25" x14ac:dyDescent="0.35">
      <c r="A7" s="6" t="s">
        <v>23</v>
      </c>
      <c r="B7" s="3" t="s">
        <v>5</v>
      </c>
      <c r="C7" s="3" t="s">
        <v>31</v>
      </c>
      <c r="F7" s="4"/>
      <c r="G7" s="5"/>
      <c r="H7" s="5"/>
      <c r="I7" s="5"/>
    </row>
    <row r="8" spans="1:9" ht="31.5" x14ac:dyDescent="0.35">
      <c r="A8" s="3" t="s">
        <v>19</v>
      </c>
      <c r="B8" s="3" t="s">
        <v>6</v>
      </c>
      <c r="C8" s="3" t="s">
        <v>31</v>
      </c>
      <c r="F8" s="4" t="s">
        <v>38</v>
      </c>
      <c r="G8" s="5">
        <f>SUMPRODUCT(--ISNUMBER(SEARCH("*"&amp;A$2:A$19&amp;"*"&amp;C$2:C$19&amp;"*",F8)))</f>
        <v>2</v>
      </c>
      <c r="H8" s="5">
        <f>SUMPRODUCT(--ISNUMBER(SEARCH(A$2:A$19,F8)*SEARCH(C$2:C$19,F8)))</f>
        <v>2</v>
      </c>
      <c r="I8" s="5">
        <f>SUMPRODUCT(ISNUMBER(SEARCH(A$2:A$19,F8))*ISNUMBER(SEARCH(C$2:C$19,F8)))</f>
        <v>2</v>
      </c>
    </row>
    <row r="9" spans="1:9" x14ac:dyDescent="0.25">
      <c r="A9" s="3" t="s">
        <v>24</v>
      </c>
      <c r="B9" s="3" t="s">
        <v>7</v>
      </c>
      <c r="C9" s="3" t="s">
        <v>32</v>
      </c>
    </row>
    <row r="10" spans="1:9" x14ac:dyDescent="0.25">
      <c r="A10" s="6" t="s">
        <v>25</v>
      </c>
      <c r="B10" s="3" t="s">
        <v>8</v>
      </c>
      <c r="C10" s="3" t="s">
        <v>31</v>
      </c>
    </row>
    <row r="11" spans="1:9" x14ac:dyDescent="0.25">
      <c r="A11" s="6" t="s">
        <v>26</v>
      </c>
      <c r="B11" s="3" t="s">
        <v>9</v>
      </c>
      <c r="C11" s="3" t="s">
        <v>31</v>
      </c>
    </row>
    <row r="12" spans="1:9" x14ac:dyDescent="0.25">
      <c r="A12" s="6" t="s">
        <v>27</v>
      </c>
      <c r="B12" s="3" t="s">
        <v>10</v>
      </c>
      <c r="C12" s="3" t="s">
        <v>31</v>
      </c>
    </row>
    <row r="13" spans="1:9" x14ac:dyDescent="0.25">
      <c r="A13" s="6" t="s">
        <v>28</v>
      </c>
      <c r="B13" s="3" t="s">
        <v>11</v>
      </c>
      <c r="C13" s="3" t="s">
        <v>31</v>
      </c>
    </row>
    <row r="14" spans="1:9" x14ac:dyDescent="0.25">
      <c r="A14" s="6" t="s">
        <v>29</v>
      </c>
      <c r="B14" s="3" t="s">
        <v>12</v>
      </c>
      <c r="C14" s="3" t="s">
        <v>31</v>
      </c>
    </row>
    <row r="15" spans="1:9" x14ac:dyDescent="0.25">
      <c r="A15" s="3" t="s">
        <v>19</v>
      </c>
      <c r="B15" s="3" t="s">
        <v>13</v>
      </c>
      <c r="C15" s="3" t="s">
        <v>32</v>
      </c>
    </row>
    <row r="16" spans="1:9" x14ac:dyDescent="0.25">
      <c r="A16" s="3" t="s">
        <v>30</v>
      </c>
      <c r="B16" s="3" t="s">
        <v>14</v>
      </c>
      <c r="C16" s="3" t="s">
        <v>32</v>
      </c>
    </row>
    <row r="17" spans="1:3" x14ac:dyDescent="0.25">
      <c r="A17" s="3" t="s">
        <v>19</v>
      </c>
      <c r="B17" s="3" t="s">
        <v>34</v>
      </c>
      <c r="C17" s="3" t="s">
        <v>31</v>
      </c>
    </row>
    <row r="18" spans="1:3" x14ac:dyDescent="0.25">
      <c r="A18" s="3" t="s">
        <v>18</v>
      </c>
      <c r="B18" s="3" t="s">
        <v>35</v>
      </c>
      <c r="C18" s="3" t="s">
        <v>32</v>
      </c>
    </row>
    <row r="19" spans="1:3" x14ac:dyDescent="0.25">
      <c r="A19" s="3" t="s">
        <v>21</v>
      </c>
      <c r="B19" s="3" t="s">
        <v>36</v>
      </c>
      <c r="C19" s="3" t="s">
        <v>31</v>
      </c>
    </row>
  </sheetData>
  <autoFilter ref="A1:C19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Паша</dc:creator>
  <cp:lastModifiedBy>Александр</cp:lastModifiedBy>
  <dcterms:created xsi:type="dcterms:W3CDTF">2014-06-11T20:21:37Z</dcterms:created>
  <dcterms:modified xsi:type="dcterms:W3CDTF">2014-06-11T20:19:03Z</dcterms:modified>
</cp:coreProperties>
</file>