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Форма" sheetId="1" r:id="rId1"/>
    <sheet name="Краски" sheetId="2" r:id="rId2"/>
    <sheet name="Характеристики" sheetId="3" r:id="rId3"/>
  </sheets>
  <definedNames>
    <definedName name="Дв_блок">Форма!$B$4</definedName>
    <definedName name="Замки">OFFSET(Характеристики!$H$1,1,MATCH(Дв_блок,Характеристики!$H$1:$J$1,)-1,COUNTA(INDEX(Характеристики!$H$2:$J$10,,MATCH(Дв_блок,Характеристики!$H$1:$J$1,)))+1)</definedName>
    <definedName name="Утепление">OFFSET(Характеристики!$L$1,1,MATCH(Дв_блок,Характеристики!$L$1:$N$1,)-1,COUNTA(INDEX(Характеристики!$L$2:$N$10,,MATCH(Дв_блок,Характеристики!$L$1:$N$1,)))+1)</definedName>
  </definedNames>
  <calcPr calcId="145621"/>
</workbook>
</file>

<file path=xl/calcChain.xml><?xml version="1.0" encoding="utf-8"?>
<calcChain xmlns="http://schemas.openxmlformats.org/spreadsheetml/2006/main">
  <c r="C8" i="1" l="1"/>
  <c r="C7" i="1"/>
  <c r="C5" i="1" l="1"/>
</calcChain>
</file>

<file path=xl/sharedStrings.xml><?xml version="1.0" encoding="utf-8"?>
<sst xmlns="http://schemas.openxmlformats.org/spreadsheetml/2006/main" count="49" uniqueCount="25">
  <si>
    <t>Дверной блок</t>
  </si>
  <si>
    <t>Форма расчета заказа</t>
  </si>
  <si>
    <t>Металл-металл</t>
  </si>
  <si>
    <t>Металл-панель</t>
  </si>
  <si>
    <t>Панель-панель</t>
  </si>
  <si>
    <t>Шелк черный</t>
  </si>
  <si>
    <t>Бархат коричневый</t>
  </si>
  <si>
    <t>Бархат синий</t>
  </si>
  <si>
    <t>Бархат розовый</t>
  </si>
  <si>
    <t>Антик синий</t>
  </si>
  <si>
    <t>Антик зеленый</t>
  </si>
  <si>
    <t>Молоток серый</t>
  </si>
  <si>
    <t>Цвет покраски</t>
  </si>
  <si>
    <t>Наименование</t>
  </si>
  <si>
    <t>Вид</t>
  </si>
  <si>
    <t>сумма изделия</t>
  </si>
  <si>
    <t>Замки</t>
  </si>
  <si>
    <t>Гардиан 10.01</t>
  </si>
  <si>
    <t>Гардиан 25.12</t>
  </si>
  <si>
    <t>Гардиан 30.02</t>
  </si>
  <si>
    <t>Утепление</t>
  </si>
  <si>
    <t>Минеральная  вата</t>
  </si>
  <si>
    <t>Пенополиуретан</t>
  </si>
  <si>
    <t>Характеристики</t>
  </si>
  <si>
    <t>Пенополистирол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</si>
</sst>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13</xdr:col>
      <xdr:colOff>228600</xdr:colOff>
      <xdr:row>12</xdr:row>
      <xdr:rowOff>152400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038725" y="381000"/>
          <a:ext cx="5105400" cy="2057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Возможно ли сделать так, чтобы при выборе модели дверного блока, а точнее, после того, как выберешь дверной блок "Панель-панель", в выпадающем списке "Замки" можно будет выбрать только замок "Гардиан 30.02" и "Гардиан 25.12", а выпадающий список "Утепление" вовсе становился бы неактивным 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tabSelected="1" workbookViewId="0">
      <selection activeCell="B12" sqref="B12"/>
    </sheetView>
  </sheetViews>
  <sheetFormatPr defaultRowHeight="15" x14ac:dyDescent="0.25"/>
  <cols>
    <col min="1" max="1" width="23" customWidth="1"/>
    <col min="2" max="2" width="19.5703125" customWidth="1"/>
    <col min="3" max="3" width="14.7109375" customWidth="1"/>
  </cols>
  <sheetData>
    <row r="2" spans="1:3" x14ac:dyDescent="0.25">
      <c r="A2" s="1" t="s">
        <v>13</v>
      </c>
      <c r="B2" s="1" t="s">
        <v>14</v>
      </c>
      <c r="C2" s="1" t="s">
        <v>15</v>
      </c>
    </row>
    <row r="3" spans="1:3" x14ac:dyDescent="0.25">
      <c r="A3" s="2" t="s">
        <v>1</v>
      </c>
      <c r="B3" s="2"/>
      <c r="C3" s="2"/>
    </row>
    <row r="4" spans="1:3" x14ac:dyDescent="0.25">
      <c r="A4" s="1" t="s">
        <v>0</v>
      </c>
      <c r="B4" s="1" t="s">
        <v>4</v>
      </c>
      <c r="C4" s="1"/>
    </row>
    <row r="5" spans="1:3" x14ac:dyDescent="0.25">
      <c r="A5" s="1" t="s">
        <v>12</v>
      </c>
      <c r="B5" s="1" t="s">
        <v>5</v>
      </c>
      <c r="C5" s="1">
        <f>VLOOKUP(B5,Краски!$A$3:$D$9,MATCH(Форма!B4,Краски!$A$1:$D$1,0),0)</f>
        <v>750</v>
      </c>
    </row>
    <row r="6" spans="1:3" x14ac:dyDescent="0.25">
      <c r="A6" s="3" t="s">
        <v>23</v>
      </c>
      <c r="B6" s="4"/>
      <c r="C6" s="5"/>
    </row>
    <row r="7" spans="1:3" x14ac:dyDescent="0.25">
      <c r="A7" s="1" t="s">
        <v>16</v>
      </c>
      <c r="B7" s="1"/>
      <c r="C7" s="1" t="str">
        <f>IFERROR(VLOOKUP(B7,Характеристики!A2:B5,2,0),"")</f>
        <v/>
      </c>
    </row>
    <row r="8" spans="1:3" x14ac:dyDescent="0.25">
      <c r="A8" s="1" t="s">
        <v>20</v>
      </c>
      <c r="B8" s="1"/>
      <c r="C8" s="1" t="str">
        <f>IFERROR(VLOOKUP(B8,Характеристики!A11:B14,2,0),"")</f>
        <v/>
      </c>
    </row>
  </sheetData>
  <mergeCells count="2">
    <mergeCell ref="A3:C3"/>
    <mergeCell ref="A6:C6"/>
  </mergeCells>
  <dataValidations count="2">
    <dataValidation type="list" allowBlank="1" showInputMessage="1" showErrorMessage="1" sqref="B7">
      <formula1>Замки</formula1>
    </dataValidation>
    <dataValidation type="list" allowBlank="1" showInputMessage="1" showErrorMessage="1" sqref="B8">
      <formula1>Утепление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Краски!$A$1:$D$1</xm:f>
          </x14:formula1>
          <xm:sqref>B4</xm:sqref>
        </x14:dataValidation>
        <x14:dataValidation type="list" allowBlank="1" showInputMessage="1" showErrorMessage="1">
          <x14:formula1>
            <xm:f>Краски!$A$2:$A$9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2" sqref="C2"/>
    </sheetView>
  </sheetViews>
  <sheetFormatPr defaultRowHeight="15" x14ac:dyDescent="0.25"/>
  <cols>
    <col min="1" max="1" width="27.42578125" customWidth="1"/>
    <col min="2" max="2" width="18.42578125" customWidth="1"/>
    <col min="3" max="3" width="18.28515625" customWidth="1"/>
    <col min="4" max="4" width="18.140625" customWidth="1"/>
  </cols>
  <sheetData>
    <row r="1" spans="1:4" x14ac:dyDescent="0.25">
      <c r="B1" t="s">
        <v>2</v>
      </c>
      <c r="C1" t="s">
        <v>3</v>
      </c>
      <c r="D1" t="s">
        <v>4</v>
      </c>
    </row>
    <row r="3" spans="1:4" x14ac:dyDescent="0.25">
      <c r="A3" t="s">
        <v>5</v>
      </c>
      <c r="B3">
        <v>950</v>
      </c>
      <c r="C3">
        <v>850</v>
      </c>
      <c r="D3">
        <v>750</v>
      </c>
    </row>
    <row r="4" spans="1:4" x14ac:dyDescent="0.25">
      <c r="A4" t="s">
        <v>6</v>
      </c>
      <c r="B4">
        <v>980</v>
      </c>
      <c r="C4">
        <v>820</v>
      </c>
      <c r="D4">
        <v>720</v>
      </c>
    </row>
    <row r="5" spans="1:4" x14ac:dyDescent="0.25">
      <c r="A5" t="s">
        <v>7</v>
      </c>
      <c r="B5">
        <v>980</v>
      </c>
      <c r="C5">
        <v>820</v>
      </c>
      <c r="D5">
        <v>720</v>
      </c>
    </row>
    <row r="6" spans="1:4" x14ac:dyDescent="0.25">
      <c r="A6" t="s">
        <v>8</v>
      </c>
      <c r="B6">
        <v>1000</v>
      </c>
      <c r="C6">
        <v>880</v>
      </c>
      <c r="D6">
        <v>780</v>
      </c>
    </row>
    <row r="7" spans="1:4" x14ac:dyDescent="0.25">
      <c r="A7" t="s">
        <v>9</v>
      </c>
      <c r="B7">
        <v>840</v>
      </c>
      <c r="C7">
        <v>700</v>
      </c>
      <c r="D7">
        <v>600</v>
      </c>
    </row>
    <row r="8" spans="1:4" x14ac:dyDescent="0.25">
      <c r="A8" t="s">
        <v>10</v>
      </c>
      <c r="B8">
        <v>850</v>
      </c>
      <c r="C8">
        <v>710</v>
      </c>
      <c r="D8">
        <v>610</v>
      </c>
    </row>
    <row r="9" spans="1:4" x14ac:dyDescent="0.25">
      <c r="A9" t="s">
        <v>11</v>
      </c>
      <c r="B9">
        <v>750</v>
      </c>
      <c r="C9">
        <v>650</v>
      </c>
      <c r="D9">
        <v>550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N15" sqref="N15"/>
    </sheetView>
  </sheetViews>
  <sheetFormatPr defaultRowHeight="15" x14ac:dyDescent="0.25"/>
  <cols>
    <col min="1" max="1" width="20.140625" customWidth="1"/>
    <col min="8" max="10" width="19.5703125" customWidth="1"/>
    <col min="12" max="14" width="19" customWidth="1"/>
  </cols>
  <sheetData>
    <row r="1" spans="1:14" x14ac:dyDescent="0.25">
      <c r="A1" t="s">
        <v>16</v>
      </c>
      <c r="H1" s="7" t="s">
        <v>2</v>
      </c>
      <c r="I1" s="7" t="s">
        <v>3</v>
      </c>
      <c r="J1" s="7" t="s">
        <v>4</v>
      </c>
      <c r="K1" s="6"/>
      <c r="L1" s="7" t="s">
        <v>2</v>
      </c>
      <c r="M1" s="7" t="s">
        <v>3</v>
      </c>
      <c r="N1" s="7" t="s">
        <v>4</v>
      </c>
    </row>
    <row r="2" spans="1:14" x14ac:dyDescent="0.25">
      <c r="H2" s="8" t="s">
        <v>17</v>
      </c>
      <c r="I2" s="8" t="s">
        <v>17</v>
      </c>
      <c r="J2" s="8" t="s">
        <v>19</v>
      </c>
      <c r="L2" s="8" t="s">
        <v>21</v>
      </c>
      <c r="M2" s="8" t="s">
        <v>21</v>
      </c>
      <c r="N2" s="8"/>
    </row>
    <row r="3" spans="1:14" x14ac:dyDescent="0.25">
      <c r="A3" t="s">
        <v>17</v>
      </c>
      <c r="B3">
        <v>300</v>
      </c>
      <c r="H3" s="8" t="s">
        <v>19</v>
      </c>
      <c r="I3" s="8" t="s">
        <v>19</v>
      </c>
      <c r="J3" s="8" t="s">
        <v>18</v>
      </c>
      <c r="L3" s="8" t="s">
        <v>24</v>
      </c>
      <c r="M3" s="8" t="s">
        <v>24</v>
      </c>
      <c r="N3" s="8"/>
    </row>
    <row r="4" spans="1:14" x14ac:dyDescent="0.25">
      <c r="A4" t="s">
        <v>19</v>
      </c>
      <c r="B4">
        <v>550</v>
      </c>
      <c r="H4" s="8" t="s">
        <v>18</v>
      </c>
      <c r="I4" s="8" t="s">
        <v>18</v>
      </c>
      <c r="J4" s="8"/>
      <c r="L4" s="8" t="s">
        <v>22</v>
      </c>
      <c r="M4" s="8" t="s">
        <v>22</v>
      </c>
      <c r="N4" s="8"/>
    </row>
    <row r="5" spans="1:14" x14ac:dyDescent="0.25">
      <c r="A5" t="s">
        <v>18</v>
      </c>
      <c r="B5">
        <v>700</v>
      </c>
      <c r="H5" s="8"/>
      <c r="I5" s="8"/>
      <c r="J5" s="8"/>
      <c r="L5" s="8"/>
      <c r="M5" s="8"/>
      <c r="N5" s="8"/>
    </row>
    <row r="6" spans="1:14" x14ac:dyDescent="0.25">
      <c r="H6" s="8"/>
      <c r="I6" s="8"/>
      <c r="J6" s="8"/>
      <c r="L6" s="8"/>
      <c r="M6" s="8"/>
      <c r="N6" s="8"/>
    </row>
    <row r="7" spans="1:14" x14ac:dyDescent="0.25">
      <c r="H7" s="8"/>
      <c r="I7" s="8"/>
      <c r="J7" s="8"/>
      <c r="L7" s="8"/>
      <c r="M7" s="8"/>
      <c r="N7" s="8"/>
    </row>
    <row r="8" spans="1:14" x14ac:dyDescent="0.25">
      <c r="H8" s="8"/>
      <c r="I8" s="8"/>
      <c r="J8" s="8"/>
      <c r="L8" s="8"/>
      <c r="M8" s="8"/>
      <c r="N8" s="8"/>
    </row>
    <row r="9" spans="1:14" x14ac:dyDescent="0.25">
      <c r="H9" s="8"/>
      <c r="I9" s="8"/>
      <c r="J9" s="8"/>
      <c r="L9" s="8"/>
      <c r="M9" s="8"/>
      <c r="N9" s="8"/>
    </row>
    <row r="10" spans="1:14" x14ac:dyDescent="0.25">
      <c r="A10" t="s">
        <v>20</v>
      </c>
      <c r="H10" s="8"/>
      <c r="I10" s="8"/>
      <c r="J10" s="8"/>
      <c r="L10" s="8"/>
      <c r="M10" s="8"/>
      <c r="N10" s="8"/>
    </row>
    <row r="12" spans="1:14" x14ac:dyDescent="0.25">
      <c r="A12" t="s">
        <v>21</v>
      </c>
      <c r="B12">
        <v>500</v>
      </c>
    </row>
    <row r="13" spans="1:14" x14ac:dyDescent="0.25">
      <c r="A13" t="s">
        <v>24</v>
      </c>
      <c r="B13">
        <v>850</v>
      </c>
    </row>
    <row r="14" spans="1:14" x14ac:dyDescent="0.25">
      <c r="A14" t="s">
        <v>22</v>
      </c>
      <c r="B14">
        <v>1100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Форма</vt:lpstr>
      <vt:lpstr>Краски</vt:lpstr>
      <vt:lpstr>Характеристики</vt:lpstr>
      <vt:lpstr>Дв_блок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2014-06-10T05:45:56Z</dcterms:modified>
</cp:coreProperties>
</file>