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СВОДНАЯ ТАБЛИЦА" sheetId="1" r:id="rId1"/>
    <sheet name="ПОСТАВКА" sheetId="2" r:id="rId2"/>
    <sheet name="гтд" sheetId="3" r:id="rId3"/>
    <sheet name="Лист1" sheetId="4" r:id="rId4"/>
  </sheets>
  <definedNames>
    <definedName name="_xlnm._FilterDatabase" localSheetId="1" hidden="1">ПОСТАВКА!$A$1:$Y$8</definedName>
    <definedName name="_xlnm._FilterDatabase" localSheetId="0" hidden="1">'СВОДНАЯ ТАБЛИЦА'!$A$1:$J$85</definedName>
  </definedNames>
  <calcPr calcId="124519"/>
</workbook>
</file>

<file path=xl/calcChain.xml><?xml version="1.0" encoding="utf-8"?>
<calcChain xmlns="http://schemas.openxmlformats.org/spreadsheetml/2006/main">
  <c r="Q7" i="2"/>
  <c r="Q6"/>
  <c r="Q3"/>
  <c r="D7"/>
  <c r="D8"/>
  <c r="E7"/>
  <c r="F7"/>
  <c r="K7"/>
  <c r="L7"/>
  <c r="M7"/>
  <c r="U7"/>
  <c r="V7"/>
  <c r="W7"/>
  <c r="D2"/>
  <c r="E2"/>
  <c r="F2"/>
  <c r="K2"/>
  <c r="L2"/>
  <c r="M2"/>
  <c r="U2"/>
  <c r="V2"/>
  <c r="W2"/>
  <c r="D3"/>
  <c r="E3"/>
  <c r="F3"/>
  <c r="K3"/>
  <c r="L3"/>
  <c r="M3"/>
  <c r="U3"/>
  <c r="V3"/>
  <c r="W3"/>
  <c r="D6"/>
  <c r="E6"/>
  <c r="F6"/>
  <c r="K6"/>
  <c r="L6"/>
  <c r="M6"/>
  <c r="U6"/>
  <c r="V6"/>
  <c r="W6"/>
  <c r="D4"/>
  <c r="E4"/>
  <c r="F4"/>
  <c r="K4"/>
  <c r="L4"/>
  <c r="M4"/>
  <c r="U4"/>
  <c r="V4"/>
  <c r="W4"/>
  <c r="D5"/>
  <c r="E5"/>
  <c r="F5"/>
  <c r="K5"/>
  <c r="L5"/>
  <c r="M5"/>
  <c r="U5"/>
  <c r="V5"/>
  <c r="W5"/>
  <c r="E8" l="1"/>
  <c r="F8"/>
  <c r="K8"/>
  <c r="L8"/>
  <c r="M8"/>
  <c r="U8"/>
  <c r="V8"/>
  <c r="W8"/>
</calcChain>
</file>

<file path=xl/sharedStrings.xml><?xml version="1.0" encoding="utf-8"?>
<sst xmlns="http://schemas.openxmlformats.org/spreadsheetml/2006/main" count="3311" uniqueCount="994">
  <si>
    <t>Артикул</t>
  </si>
  <si>
    <t>Название</t>
  </si>
  <si>
    <t>Код ТН ВЭД</t>
  </si>
  <si>
    <t>Фирма - изготовитель</t>
  </si>
  <si>
    <t>Торговая марка</t>
  </si>
  <si>
    <t>Страна происхождения</t>
  </si>
  <si>
    <t>Количество, шт</t>
  </si>
  <si>
    <t>Цена за единицу, евро</t>
  </si>
  <si>
    <t>Общая стоимость, евро</t>
  </si>
  <si>
    <t>Вес нетто, штука, кг</t>
  </si>
  <si>
    <t>Вес нетто, итого, кг</t>
  </si>
  <si>
    <t>Вес брутто, итого, кг</t>
  </si>
  <si>
    <t>серт об</t>
  </si>
  <si>
    <t>серт. Добр.</t>
  </si>
  <si>
    <t>ру</t>
  </si>
  <si>
    <t>IKA</t>
  </si>
  <si>
    <t>Германия</t>
  </si>
  <si>
    <t>HEIDOLPH INSTRUMENTS GMBH &amp; CO.KG</t>
  </si>
  <si>
    <t>Heidolph</t>
  </si>
  <si>
    <t>Eppendorf AG</t>
  </si>
  <si>
    <t xml:space="preserve">Eppendorf </t>
  </si>
  <si>
    <t>Соединенное Королевство Великобритании и Северной Ирландии</t>
  </si>
  <si>
    <t>BioCision</t>
  </si>
  <si>
    <t>США</t>
  </si>
  <si>
    <t>Франция</t>
  </si>
  <si>
    <t xml:space="preserve"> </t>
  </si>
  <si>
    <t>Sanyo Electric Co., Ltd</t>
  </si>
  <si>
    <t>Sanyo</t>
  </si>
  <si>
    <t>Япония</t>
  </si>
  <si>
    <t>RP-85</t>
  </si>
  <si>
    <t>RP-G85</t>
  </si>
  <si>
    <t>Bochem Instrumente GmbH</t>
  </si>
  <si>
    <t>Bochem</t>
  </si>
  <si>
    <t>3100G</t>
  </si>
  <si>
    <t xml:space="preserve">6004-0040                     </t>
  </si>
  <si>
    <t>BINDER GmbH</t>
  </si>
  <si>
    <t>BINDER</t>
  </si>
  <si>
    <t>5006-0039</t>
  </si>
  <si>
    <t>5006-0038</t>
  </si>
  <si>
    <t>GFL Gesellschaft für Labortechnik mbH</t>
  </si>
  <si>
    <t>GFL</t>
  </si>
  <si>
    <t>591-00142-00</t>
  </si>
  <si>
    <t>MPR-215F</t>
  </si>
  <si>
    <t>№ФСЗ 2010/06645 от 29.04.10</t>
  </si>
  <si>
    <t>MDF-U55V</t>
  </si>
  <si>
    <t>РОСС JP.АГ98.H00240 от 02.10.12 до 01.10.15</t>
  </si>
  <si>
    <t>№ФСЗ 2007/00189 от 17.08.07</t>
  </si>
  <si>
    <t>РОСС JP.АГ98.H08759 от 28.08.13 до 27.08.16</t>
  </si>
  <si>
    <t>№ФСЗ 2007/00061 от 09.07.07</t>
  </si>
  <si>
    <t>РОСС DE.АВ29.Н43593 от 06.07.12 до 05.07.15</t>
  </si>
  <si>
    <t>№ФСЗ 2009/04411 от 03.06.09</t>
  </si>
  <si>
    <t>РОСС DE.АГ98.Н08675 от 06.08.13 до 05.08.14</t>
  </si>
  <si>
    <t>№ РЗН 2013/757 от 21.06. 13</t>
  </si>
  <si>
    <t>РОСС DE.АГ17.Н02400 от 13.09.12 до 12.09.15</t>
  </si>
  <si>
    <t>№ФСЗ 2009/004412 от 03.06.09</t>
  </si>
  <si>
    <t>№ФСЗ 2009/004473 от 03.06.09</t>
  </si>
  <si>
    <t>РОСС DE.АВ29.Н43590 от 06.07.12 до 05.07.15</t>
  </si>
  <si>
    <t>№ФСЗ 2011/11028 от 15.11.11</t>
  </si>
  <si>
    <t>РОСС DE.АВ57.Н00726 от 12.12.11 до 11.12.14</t>
  </si>
  <si>
    <t>MCO-21GC</t>
  </si>
  <si>
    <t>№ФСЗ 2012/11791 от 27.03.12</t>
  </si>
  <si>
    <t>РОСС DE.АВ29.Н43573 от 06.07.12 до 05.07.15</t>
  </si>
  <si>
    <t>РОСС DE.АВ29.Н43572 от 06.07.12 до 05.07.15</t>
  </si>
  <si>
    <t>№ФСЗ 2009/04472 от 03.06.09</t>
  </si>
  <si>
    <t>PG-R</t>
  </si>
  <si>
    <t>№</t>
  </si>
  <si>
    <t>МЕСТА</t>
  </si>
  <si>
    <t>Страна происхождения по документым</t>
  </si>
  <si>
    <t xml:space="preserve">ГАЙКА с резьбой М 4.0, ДИАМЕТР ОКРУЖНОСТИ 7ММ ДЛЯ  СОСУДА ДЛЯ РАЗЛОЖЕНИЯ, СТАНДАРТНЫЙ, ПРЕДНАЗНАЧЕН ДЛЯ КАЛОРИМЕТРОВ МОДЕЛИ С5010, IKA </t>
  </si>
  <si>
    <t>РОСС DE.АГ98.Д03867 ОТ 14.02.13 ДО 13.02.16</t>
  </si>
  <si>
    <t>IKA Werke GmbH &amp; CO. KG.</t>
  </si>
  <si>
    <t>ПРИНАДЛЕЖНОСТИ И ОБОРУДОВАНИЕ ДЛЯ БИО-ХИМИЧЕСКОЙ ЛАБОРАТОРИИ, ИЗДЕЛИЯ ИЗ НИКЕЛЯ: Тигли никеливые, без крышки,  объем 25 мл, диаметр 35, высота 35 мм, толщ стенки 1,0 мм, Bochem</t>
  </si>
  <si>
    <t>ПРИНАДЛЕЖНОСТИ И ОБОРУДОВАНИЕ ДЛЯ БИО-ХИМИЧЕСКОЙ ЛАБОРАТОРИИ, ИЗДЕЛИЯ ИЗ НИКЕЛЯ:Тигли никеливые, без крышки,  объем 50 мл, диаметр 45, высота 45 мм, толщина 0.5 мм, Bochem</t>
  </si>
  <si>
    <t>ПРИНАДЛЕЖНОСТИ И ОБОРУДОВАНИЕ ДЛЯ БИО-ХИМИЧЕСКОЙ ЛАБОРАТОРИИ, ИЗДЕЛИЯ ИЗ НИКЕЛЯ:Заглушки для никелевых тиглей, диаметр 35 мм, Bochem</t>
  </si>
  <si>
    <t>ПРИНАДЛЕЖНОСТИ И ОБОРУДОВАНИЕ ДЛЯ БИО-ХИМИЧЕСКОЙ ЛАБОРАТОРИИ, ИЗДЕЛИЯ ИЗ НИКЕЛЯ:Заглушки для никелевых тиглей, диаметр 45 мм, Bochem</t>
  </si>
  <si>
    <t>ПРИНАДЛЕЖНОСТИ И ОБОРУДОВАНИЕ ДЛЯ БИО-ХИМИЧЕСКОЙ ЛАБОРАТОРИИ, ИЗДЕЛИЯ ИЗ НИКЕЛЯ:Тигли никеливые, без крышки,  объем 50 мл, диаметр 45, высота 45 мм, толщина 1 мм, Bochem</t>
  </si>
  <si>
    <t>ПРИНАДЛЕЖНОСТИ И ОБОРУДОВАНИЕ ДЛЯ БИО-ХИМИЧЕСКОЙ ЛАБОРАТОРИИ, ИЗДЕЛИЯ ИЗ НИКЕЛЯ:Тигли никеливые, без крышки,  объем 130 мл, диаметр 60, высота 60 мм,  Bochem</t>
  </si>
  <si>
    <t xml:space="preserve">ИЗДЕЛИЯ ИЗ АЛЮМИНИЯ: ПРИНАДЛЕЖНОСТИ И ОБОРУДОВАНИЕ БИО-ХИМИЧЕСКОЙ ЛАБОРАТОРИИ: Тарелочка для взвешивания одноразовая, объем 28 мл,  диаметр 64 мм, высота - 13 мм,  Bochem </t>
  </si>
  <si>
    <t>ИЗДЕЛИЯ ИЗ АЛЮМИНИЯ: ПРИНАДЛЕЖНОСТИ И ОБОРУДОВАНИЕ БИО-ХИМИЧЕСКОЙ ЛАБОРАТОРИИ:Тарелочка для взвешивания одноразовая, объем 125 мл,Bochem</t>
  </si>
  <si>
    <t>ИЗДЕЛИЯ ИЗ АЛЮМИНИЯ: ПРИНАДЛЕЖНОСТИ И ОБОРУДОВАНИЕ БИО-ХИМИЧЕСКОЙ ЛАБОРАТОРИИ:Совок химический,   длина 250 мм, лопатка 145х45 мм, Bochem</t>
  </si>
  <si>
    <t>ИЗДЕЛИЯ ИЗ АЛЮМИНИЯ: ПРИНАДЛЕЖНОСТИ И ОБОРУДОВАНИЕ БИО-ХИМИЧЕСКОЙ ЛАБОРАТОРИИ: Узел крепежный, диаметр 16,5, тип  1, угол 90 градусов, резьба 8 мм, Bochem</t>
  </si>
  <si>
    <t>ИЗДЕЛИЯ ИЗ ЧЕРНЫХ МЕТАЛЛОВ:ПРИНАДЛЕЖНОСТИ И ОБОРУДОВАНИЕ БИО-ХИМИЧЕСКОЙ ЛАБОРАТОРИИ: Изоляционная гильза для С5010, IKA</t>
  </si>
  <si>
    <t>ИЗДЕЛИЯ ИЗ ЧЕРНЫХ МЕТАЛЛОВ:ПРИНАДЛЕЖНОСТИ И ОБОРУДОВАНИЕ БИО-ХИМИЧЕСКОЙ ЛАБОРАТОРИИ: Гнездо плавкого предохранителя FUL  для инкубатора RI 54.</t>
  </si>
  <si>
    <t>ИЗДЕЛИЯ ИЗ ЧЕРНЫХ МЕТАЛЛОВ:ПРИНАДЛЕЖНОСТИ И ОБОРУДОВАНИЕ БИО-ХИМИЧЕСКОЙ ЛАБОРАТОРИИ: Шпатель химический лабораторный двусторонний, изогнутый, длина 130 мм,  Bochem</t>
  </si>
  <si>
    <t xml:space="preserve">ИЗДЕЛИЯ ИЗ ЧЕРНЫХ МЕТАЛЛОВ:ПРИНАДЛЕЖНОСТИ И ОБОРУДОВАНИЕ БИО-ХИМИЧЕСКОЙ ЛАБОРАТОРИИ: Крышка с винтом FUL, размер 5x20 мм для инкубатора RI 54. </t>
  </si>
  <si>
    <t>ИЗДЕЛИЯ ИЗ ЧЕРНЫХ МЕТАЛЛОВ:ПРИНАДЛЕЖНОСТИ И ОБОРУДОВАНИЕ БИО-ХИМИЧЕСКОЙ ЛАБОРАТОРИИ: Полка перфорированная из нержавеющей стали для стерилизатора модели ED115</t>
  </si>
  <si>
    <t>Gilson S.A.S</t>
  </si>
  <si>
    <t>Gilson</t>
  </si>
  <si>
    <t>8419899890</t>
  </si>
  <si>
    <t>РУ ФЗ № 2004/823 от 21.07.2004 по 21.07.2014</t>
  </si>
  <si>
    <t>Vilber Lourmat</t>
  </si>
  <si>
    <t>Vilber</t>
  </si>
  <si>
    <t>Corning</t>
  </si>
  <si>
    <t>Китай</t>
  </si>
  <si>
    <t>schuett-biotec GmbH</t>
  </si>
  <si>
    <t>Shuett</t>
  </si>
  <si>
    <t>Eppendorf Manufacturing Corporation</t>
  </si>
  <si>
    <t>№ФСЗ 2009/004410 от 03.06.09</t>
  </si>
  <si>
    <t>Пенал для стерилизации пипеток, переменной  длины 280 - 420 мм, диаметр 60мм, алюминий, Schuett</t>
  </si>
  <si>
    <t>MPR-S7</t>
  </si>
  <si>
    <t>NIR-305C</t>
  </si>
  <si>
    <t>MPR-1014</t>
  </si>
  <si>
    <t>MPR-414F</t>
  </si>
  <si>
    <t>MDF-193</t>
  </si>
  <si>
    <t>MDF-U4186S</t>
  </si>
  <si>
    <t>MDF-C8V1</t>
  </si>
  <si>
    <t>MDF-U3386S</t>
  </si>
  <si>
    <t>MPR-721</t>
  </si>
  <si>
    <t>MPR-721R</t>
  </si>
  <si>
    <t>MDF-U5412</t>
  </si>
  <si>
    <t>MOV-212S</t>
  </si>
  <si>
    <t>MLS-2420U</t>
  </si>
  <si>
    <t>MLS-3020U</t>
  </si>
  <si>
    <t>MCO-19UVS</t>
  </si>
  <si>
    <t>Комплектующие для системы деконтаминации УФ-облучением для MCO-5AC/5М/18AIC/18M/1MCO-19AIC, УФ-лампа, 15W</t>
  </si>
  <si>
    <t>DF-38FP</t>
  </si>
  <si>
    <t>РОСС JP.АГ40.Н01943 от 22.03.13 до 21.03.16</t>
  </si>
  <si>
    <t>№ФСЗ 2010/06524 от 02.04.10</t>
  </si>
  <si>
    <t>№ФСЗ 2004/1110 от 16.09.04 до 16.09.14</t>
  </si>
  <si>
    <t>POCC JP.АГ88.Д60151 от 29.07.13 до 28.07.14</t>
  </si>
  <si>
    <t>№ФСЗ 2010/06639 от 22.04.10</t>
  </si>
  <si>
    <t>РОСС JP.АГ88.Д60151 от 29.07.13 до 28.07.14</t>
  </si>
  <si>
    <t>№ФСЗ 2010/06638 от 05.05.10</t>
  </si>
  <si>
    <t>Дозаторы пипеточные одноканальные переменного объема 10-100 мкл Pipetman Neo P100N</t>
  </si>
  <si>
    <t xml:space="preserve">509-10000-00             </t>
  </si>
  <si>
    <t xml:space="preserve">549-26000-00             </t>
  </si>
  <si>
    <t xml:space="preserve">570-12200-00             </t>
  </si>
  <si>
    <t xml:space="preserve">570-12000-01             </t>
  </si>
  <si>
    <t xml:space="preserve">9130 2003 1                   </t>
  </si>
  <si>
    <t>Штатив-подставка SVL-6 для УФ-ламп 4 Вт/6 Вт/8 Вт, Vilber Lourmat</t>
  </si>
  <si>
    <t>IKA GmbH</t>
  </si>
  <si>
    <t>Corning Limited Inc</t>
  </si>
  <si>
    <t>Великобритания</t>
  </si>
  <si>
    <t>С-DE.АГ.83.В.08646 от 19.09.2012 по 18.09.15</t>
  </si>
  <si>
    <t>РОСС FR.АГ98.Р00107</t>
  </si>
  <si>
    <t>3521423</t>
  </si>
  <si>
    <t>ИЗДЕЛИЯ ИЗ ЧЕРНЫХ МЕТАЛЛОВ:ПРИНАДЛЕЖНОСТИ И ОБОРУДОВАНИЕ БИО-ХИМИЧЕСКОЙ ЛАБОРАТОРИИ:  Пружина крышки для центрифуги 5702, Eppendorf</t>
  </si>
  <si>
    <t>ИЗДЕЛИЯ ИЗ ЧЕРНЫХ МЕТАЛЛОВ:ПРИНАДЛЕЖНОСТИ И ОБОРУДОВАНИЕ БИО-ХИМИЧЕСКОЙ ЛАБОРАТОРИИ: Перемешивающий элемент BR 10, перекрестный лопастной, из нержавеющей стали, Heidolph</t>
  </si>
  <si>
    <t>ИЗДЕЛИЯ ИЗ ЧЕРНЫХ МЕТАЛЛОВ:ПРИНАДЛЕЖНОСТИ И ОБОРУДОВАНИЕ БИО-ХИМИЧЕСКОЙ ЛАБОРАТОРИИ:  Адаптер для бутыли 1 л, из нержавеющей стали, Heidolph</t>
  </si>
  <si>
    <t>ИЗДЕЛИЯ ИЗ ЧЕРНЫХ МЕТАЛЛОВ:ПРИНАДЛЕЖНОСТИ И ОБОРУДОВАНИЕ БИО-ХИМИЧЕСКОЙ ЛАБОРАТОРИИ: Штатив  Universal stand S, Н-основание, основание 430х415мм, диаметр 25 мм, высотам 700 мм, Heidolph</t>
  </si>
  <si>
    <t>ИЗДЕЛИЯ ИЗ ЧЕРНЫХ МЕТАЛЛОВ:ПРИНАДЛЕЖНОСТИ И ОБОРУДОВАНИЕ БИО-ХИМИЧЕСКОЙ ЛАБОРАТОРИИ: Штатив Universal Stand S2 XXL, высота 1 м, основание 425-420 мм, Heidolph</t>
  </si>
  <si>
    <t>ИЗДЕЛИЯ ИЗ ЧЕРНЫХ МЕТАЛЛОВ:ПРИНАДЛЕЖНОСТИ И ОБОРУДОВАНИЕ БИО-ХИМИЧЕСКОЙ ЛАБОРАТОРИИ: Штатив-подставка SVL-6 для УФ-ламп, Vilber Lourmat</t>
  </si>
  <si>
    <t>ИЗДЕЛИЯ ИЗ ЧЕРНЫХ МЕТАЛЛОВ:ПРИНАДЛЕЖНОСТИ И ОБОРУДОВАНИЕ БИО-ХИМИЧЕСКОЙ ЛАБОРАТОРИИ:  УСТАНОВОЧНЫЙ НАБОР  ДЛЯ КРУГОВОГО САМОПИСЦА МОДЕЛИ MTR-G04, В НАБОР ВХОДИТ: УСТАНОВОЧНАЯ РАМКА -2ШТ, КРЕПЁЖНЫЕ ПЛАСТИНЫ 3ШТ</t>
  </si>
  <si>
    <t>ИЗДЕЛИЯ ИЗ ЧЕРНЫХ МЕТАЛЛОВ:ПРИНАДЛЕЖНОСТИ И ОБОРУДОВАНИЕ БИО-ХИМИЧЕСКОЙ ЛАБОРАТОРИИ:  ШТАТИВ  ДЛЯ МОРОЗИЛЬНИКОВ МОДЕЛИ MDF-192 (6), РАЗМЕР 403X142X141 ММ, ДЛЯ 5 КОРОБОК А-2</t>
  </si>
  <si>
    <t>ПРИНАДЛЕЖНОСТИ И ОБОРУДОВАНИЕ ДЛЯ БИО-ХИМИЧЕСКОЙ ЛАБОРАТОРИИ, ИЗДЕЛИЯ ИЗ НИКЕЛЯ: Тигли никеливые, без крышки,  объем 30 мл, диаметр 40, высота 40 мм, толщ стенки 2,0 мм, Bochem</t>
  </si>
  <si>
    <t>ФОЛЬГА АЛЮМИНИЕВАЯ С ОСНОВОЙ, ТОЛЩИНОЙ (НЕ СЧИТАЯ ОСНОВЫ) 0,1 мм, прокалываемая, ДМСО-устойчивая, нестерильная, Corning</t>
  </si>
  <si>
    <t>ИЗДЕЛИЯ ИЗ АЛЮМИНИЯ: ПРИНАДЛЕЖНОСТИ И ОБОРУДОВАНИЕ БИО-ХИМИЧЕСКОЙ ЛАБОРАТОРИИ:  Тарелочка для взвешивания одноразовая, объем 110 мл,  высота 25 мм, Bochem</t>
  </si>
  <si>
    <t>4307000593</t>
  </si>
  <si>
    <t>ИЗДЕЛИЯ ИЗ АЛЮМИНИЯ: ПРИНАДЛЕЖНОСТИ И ОБОРУДОВАНИЕ БИО-ХИМИЧЕСКОЙ ЛАБОРАТОРИИ: Тарелочка для взвешивания одноразовая, высота 50 мм, диаметр 114 мм, объем 280 мл,  Bochem</t>
  </si>
  <si>
    <t>ИЗДЕЛИЯ ИЗ АЛЮМИНИЯ: ПРИНАДЛЕЖНОСТИ И ОБОРУДОВАНИЕ БИО-ХИМИЧЕСКОЙ ЛАБОРАТОРИИ: Кюветы для электропоратора, ширина зазора 2 мм, 400 мкл, стерильные, Eppendorf</t>
  </si>
  <si>
    <t>ПРИНАДЛЕЖНОСТИ И ОБОРУДОВАНИЕ БИО-ХИМИЧЕСКОЙ ЛАБОРАТОРИИ:  Пинцет химический лабораторный тупоконечный, из нержавеющей стали, длина 105 мм, Bochem</t>
  </si>
  <si>
    <t>делаем</t>
  </si>
  <si>
    <t>3111 0065 1</t>
  </si>
  <si>
    <t>1011 4171 1</t>
  </si>
  <si>
    <t>2131 1502 1</t>
  </si>
  <si>
    <t>2131 2007 1</t>
  </si>
  <si>
    <t>2191 2600 1</t>
  </si>
  <si>
    <t>Трансиллюминатор ETX-F26.MX,312 нм, 21x26 см, Vilber</t>
  </si>
  <si>
    <t>2161 2005 1</t>
  </si>
  <si>
    <t>2161 2006 1</t>
  </si>
  <si>
    <t>C-DE.АГ40.В.05973 от 24.05.12 до 23.05.15</t>
  </si>
  <si>
    <t>отказное письмо №2111 от 27.11.13</t>
  </si>
  <si>
    <t>РОСС FR.АГ83.В05788 от 23.10.12 по 22.10.15</t>
  </si>
  <si>
    <t>РОСС FR.АГ83.В05150 от 20.09.12 до 19.09.15</t>
  </si>
  <si>
    <t>549-01000-00</t>
  </si>
  <si>
    <t>514-74000-00</t>
  </si>
  <si>
    <t>Колба испарительная, 1000 мл, NS 29/32, Heidolph</t>
  </si>
  <si>
    <t>Аспиратор GSAS - "безопасная рабочая станция Gilson", 300-600 мбар, 8л/мин, станд нас, Gilson</t>
  </si>
  <si>
    <t>561-01300-00</t>
  </si>
  <si>
    <t>Роторный испаритель Hei-VAP Advantage HB/G3 HL, верт. хол., ручн. лифт, Heidolph</t>
  </si>
  <si>
    <t>F148504</t>
  </si>
  <si>
    <t>6111 1081 1</t>
  </si>
  <si>
    <t>C-DE.АГ88.В.00910 от 26.07.13 по 25.07.15</t>
  </si>
  <si>
    <t>РОСС DE.АГ 75. Д22440 от 28.01.13 по 27.01.2014</t>
  </si>
  <si>
    <t>C-DE.АГ98.В.00960 от 11.02.13 по 10.02.14</t>
  </si>
  <si>
    <t>С-DE.АГ98.В.03200 от 13.02.13 по 12.02.16</t>
  </si>
  <si>
    <t>РОСС DE.АВ29.Н43575 от 06.07.12 до 05.07.15</t>
  </si>
  <si>
    <t>№ФСЗ 2009/05567 от 24.11.09</t>
  </si>
  <si>
    <t>Мешалка магнитная C-Mag HS 4 Ikamag, нагрев до 500С, 1500 об/мин, платформа 120х120 мм, IKA</t>
  </si>
  <si>
    <t>Плитка нагревательная C-Mag HP 4 IKAtherm, 50-500С, платформа 120х120 мм, керамика, IKA</t>
  </si>
  <si>
    <t>Плитка нагревательная C-Mag HP 7 IKAtherm, 50-500С, платформа 200х200 мм, керамика, IKA</t>
  </si>
  <si>
    <t>РОСС DE. АГ 40.В04394 от 23.07.12 по 22.07.15</t>
  </si>
  <si>
    <t>MCO-H2O2</t>
  </si>
  <si>
    <t>ZZZNU-A2</t>
  </si>
  <si>
    <t>Зажим AS 2.4 для колбы 200/250 мл, IKA</t>
  </si>
  <si>
    <t>Платформа AS 501.1 с роликовыми зажимами, IKA</t>
  </si>
  <si>
    <t xml:space="preserve">509-67000-00                  </t>
  </si>
  <si>
    <t>Зажим (лапка) для крепления EKT на штативе, Heidolph</t>
  </si>
  <si>
    <t>Лопаточка для весов с шариком, нерж, длина общ 20 см, длина лопатки 7см, ширина лопатки 31мм, Bochem</t>
  </si>
  <si>
    <t>Держатель для пробирок d 10-25 мм, тип 3, Bochem</t>
  </si>
  <si>
    <t>Шпатель-ложка химический лабораторный, 210 мм, диам  2 мм,  размер ложки 12*5 мм, Bochem</t>
  </si>
  <si>
    <t>Пинцет остроконечный изогнутый химический лабораторный, нержав.сталь, 115 мм, Bochem</t>
  </si>
  <si>
    <t>Сверла для пробок с выталкивателем d = 8,75 mm, 6 шт, Bochem</t>
  </si>
  <si>
    <t>Нож-скальпель химический лабораторный, нерж. сталь, длина 150 мм, деревян ручка, Bochem</t>
  </si>
  <si>
    <t>MCO-HP</t>
  </si>
  <si>
    <t>Генератор Н2О2 для 19AIC(UV) / 19M(UV), Sanyo</t>
  </si>
  <si>
    <t>MDF-C2156VAN</t>
  </si>
  <si>
    <t>MLS-3751L</t>
  </si>
  <si>
    <t>624-021-2524</t>
  </si>
  <si>
    <t>Фильтр HEPA для подключения газ.баллонов ко всем CO2-инкубаторам MCO, состоит из пластикового корпуса и внутреннего фильтра из нетканного материала, Sanyo</t>
  </si>
  <si>
    <t>Вортекс Vortex Genius 3, до 2500 об/мин, амплитуда 4 мм, IKA</t>
  </si>
  <si>
    <t>Мешалка магнитная, Lab disc Ikamag maracuja, без подогрева, 1500 об/мин, IKA</t>
  </si>
  <si>
    <t>Вортекс MS 3 basic, до 3000 об/мин, амплитуда 4,5 мм, IKA</t>
  </si>
  <si>
    <t>Мешалка магнитная RCT Basic safety control Ikamag, нагрев до 310С, 1500 об/мин, термодатчик, IKA</t>
  </si>
  <si>
    <t>924-230-1012</t>
  </si>
  <si>
    <t>Электродвигатель для морозильника , Sanyo, асинхронный, мощность 1 кВт, 230-400В</t>
  </si>
  <si>
    <t>MTR-85H</t>
  </si>
  <si>
    <t>Температурный рекордер для морозильников -86°С, Sanyo</t>
  </si>
  <si>
    <t>№ФСЗ 2010/08750 от 24.12.10</t>
  </si>
  <si>
    <t>b08294075</t>
  </si>
  <si>
    <t xml:space="preserve">509-11000-00                  </t>
  </si>
  <si>
    <t xml:space="preserve">509-02000-00                  </t>
  </si>
  <si>
    <t>Платформа универсальная AS 4000.1 с роликовыми зажимами, IKA</t>
  </si>
  <si>
    <t>Платформа AS 130.1 с роликовыми зажимами, IKA</t>
  </si>
  <si>
    <t>624-216-0281</t>
  </si>
  <si>
    <t>MBR-56B</t>
  </si>
  <si>
    <t>MDF-43B2</t>
  </si>
  <si>
    <t xml:space="preserve">38121-114A
</t>
  </si>
  <si>
    <t>MSE(UK) Ltd</t>
  </si>
  <si>
    <t>MSE</t>
  </si>
  <si>
    <t>Пинцет химический лабораторный  для фильтровальной бумаги, 125 мм, ширина концов 12 мм, Bochem</t>
  </si>
  <si>
    <t>MDF-U537D</t>
  </si>
  <si>
    <t>MDF-U7386S</t>
  </si>
  <si>
    <t>MPR-311D</t>
  </si>
  <si>
    <t>MLS-3781L</t>
  </si>
  <si>
    <t>Шейкер-инкубатор KS 4000i Control, 10-500 об/мин, до 80°C, амплитуда 20 мм, IKA</t>
  </si>
  <si>
    <t>Шейкер для планшет MTS 2/4 Digital, 3 мм, до 1100 об/мин, 2 или 4 места, IKA</t>
  </si>
  <si>
    <t>Набор магнитных перемеш. элементов для перемешивания RS 1, IKA</t>
  </si>
  <si>
    <t>Магнитный перемешивающий эл. Ikaflon 50 Set, овал., тефлон, набор 5 шт/уп, IKA</t>
  </si>
  <si>
    <t>Магнитный перемешивающий эл. Ikaflon 80, овал., тефлон, 80х10 мм, IKA, 5 шт/уп</t>
  </si>
  <si>
    <t>Магнитный перемешивающий эл. Ikaflon 20, овал., тефлон, 8х20 мм, IKA</t>
  </si>
  <si>
    <t>Увеличительная лупа 3Х для счетчика колоний , Schuett</t>
  </si>
  <si>
    <t>Счетчик колоний полуавтоматический ColonyCount для чашек Петри d до 90 мм, Schuett</t>
  </si>
  <si>
    <t>Спец. маркер для подсчета колоний в чашках Петри, черный, Schuett</t>
  </si>
  <si>
    <t>С-DE.АГ88.В.00571 от 26.07.12 по 25.07.15</t>
  </si>
  <si>
    <t>С-DE.АГ98.В.02964 от 12.02.13 по 11.02.14</t>
  </si>
  <si>
    <t>MIR-S154SB</t>
  </si>
  <si>
    <t>Адаптер из нержавеющей стали для стыковки двух инкубаторов MIR-154, Sanyo</t>
  </si>
  <si>
    <t>NIR-207С</t>
  </si>
  <si>
    <t>MLS-37C30-SW</t>
  </si>
  <si>
    <t>Корзина  литая из нержавеющей стали для стерилизатора MLS-3751/3781, Sanyo</t>
  </si>
  <si>
    <t>MBR-107D</t>
  </si>
  <si>
    <t>MOV-112</t>
  </si>
  <si>
    <t>MLS-37PR</t>
  </si>
  <si>
    <t>С-JP.АГ98.В.01064 от 11.02.13 до 10.02.14</t>
  </si>
  <si>
    <t>Лопатка химическая лабораторная двусторонняя с закругленным концом, 150 мм, Bochem</t>
  </si>
  <si>
    <t>Шпатель-ложка химический лабораторный  40х10, размеры ложки 30х22 мм, лопатки - 40х10 мм, длина 150 мм, Bochem</t>
  </si>
  <si>
    <t>Шпатель-ложка химический лабораторный  70х14, размеры ложки 48х35 мм, лопатки - 70х14 мм, 300 мм, Bochem</t>
  </si>
  <si>
    <t>Дозаторы пипеточные электронные одноканальные переменного объема Eppendorf Easypet 3  0,1-100 мл в комплекте с принадлежностями: аккумулятор-батарейка 3 шт, нестерильный мембранный фильтр - 2 шт, настенный держатель из пластмассы, сетевой кабель.</t>
  </si>
  <si>
    <t>Изделия медицинской техники -Дозаторы пипеточные механические одноканальные переменного объема Eppendorf Research Plus 0,5-10 мкл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</si>
  <si>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Изделия медицинской техники -Дозаторы пипеточные механические одноканальные переменного объема Eppendorf Research Plus 100-1000 мкл с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</si>
  <si>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Изделия медицинской техники -Дозаторы пипеточные механические одноканальные постоянного объема Eppendorf Research Plus 1000 мкл с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</si>
  <si>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Изделия медицинской техники -Дозаторы пипеточные механические одноканальные переменного объема Eppendorf Research Plus 20-200 мкл с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</si>
  <si>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Изделия медицинской техники -Дозаторы пипеточные механические восьмиканальные переменного объема Eppendorf Research Plus 30-300 мкл с принадлежностями: Руководство по эксплуатации Research Plus, Сертификат, Инструмент для калибровки, Мини компакт диск с инструкцией пользователя,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</si>
  <si>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Изделия медицинской техники -Дозаторы пипеточные механические одноканальные переменного объема Eppendorf Research Plus 500-5000 мкл с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пробки, Ключ для открытия нижней части.</t>
  </si>
  <si>
    <t>Горелка газовая Phoenix II eco, поджиг от педали, Schuett</t>
  </si>
  <si>
    <t>Крышки алюм., без ручки, с вн. зажимом, для культ пробирок D15/16 мм, красные, 100 шт/уп</t>
  </si>
  <si>
    <t>Крышки алюм., без ручки, с вн. зажимом, для культ пробирок D15/16 мм, серебристые, 100 шт/уп, Shuett</t>
  </si>
  <si>
    <t>Устройство для раскапывания планшет,TrackMan с адаптером, кабелем. и 3 ванночками 25 мл, Gilson</t>
  </si>
  <si>
    <t>Головка SP quick (1,6), к перистальтическому насосу PD, Heidolph</t>
  </si>
  <si>
    <t>Мешалка магнитная MR Hei-Standard, нагрев до 300°C, 1400 об/мин, Heidolph</t>
  </si>
  <si>
    <t>Мешалка магнитная C-Mag HS 7 Ikamag, нагрев до 500 С, 1500 об/мин, платформа 180х180 мм, IKA</t>
  </si>
  <si>
    <t>Перемешивающая насадка R 1405 пропеллерная, 3-х лопаст., диам. 45 мм, нерж. ст., IKA.</t>
  </si>
  <si>
    <t>Гомогенизатор Ultra-Turrax T 25 digital, объем 1-2000 мл, роторный, до 24 000 об/мин, IKA</t>
  </si>
  <si>
    <t>F144055M</t>
  </si>
  <si>
    <t>шт/уп</t>
  </si>
  <si>
    <t>Зажимной патрон  10,5 мм, HEIDOLPH</t>
  </si>
  <si>
    <t>Перемешивающий элемент BR 11, Heidolph</t>
  </si>
  <si>
    <t>Поддон для воды для инкубаторов MCO-20AIC, из нержавеющей стали, Sanyo</t>
  </si>
  <si>
    <t>Зажим Labomeca, из нержавеющей стали, Bochem</t>
  </si>
  <si>
    <t>Корзина для хранения 6 мешков по 450 мл для MBR-506D,  из нержавеющей стали,  Sanyo</t>
  </si>
  <si>
    <t>Корзина для хранения для MDF 436,  из нержавеющей стали, Sanyo</t>
  </si>
  <si>
    <t>Штатив NIR-207С для MDF-192/C8V (6), размер 144х142х405 мм, для 7 коробок А-1,  из нержавеющей стали, Sanyo</t>
  </si>
  <si>
    <t>Тигли никеливые, без крышки,  объем 25 мл, диаметр 35, высота 35 мм, толщина стенки 0,5 мм, Bochem</t>
  </si>
  <si>
    <t>Крышка для гистологической бани GFL-1052, GFL</t>
  </si>
  <si>
    <t>Узел крепежный, диаметр 16,5, тип  2, угол  90 гр., резьба 8, Bochem</t>
  </si>
  <si>
    <t>Узел крепежный тройной, диаметр 9-13 мм, угол 90+180+270, резьба 4, Bochem</t>
  </si>
  <si>
    <t>Совок химический, длина 210 мм, лопатка 120х37 мм, Bochem</t>
  </si>
  <si>
    <t>Совок химический,длина 310 мм, лопатка 185х57 мм, Bochem</t>
  </si>
  <si>
    <t>Подставка для колб с возможностью регулировки высоты, размер 100х100мм, рабочая высота 55-120 мм,  Bochem</t>
  </si>
  <si>
    <t>5452702000</t>
  </si>
  <si>
    <t xml:space="preserve">верхняя заглушка с гайкой, для ротора Minispin, Eppendorf </t>
  </si>
  <si>
    <t xml:space="preserve">ИЗДЕЛИЯ ИЗ ТИТАНА: Наконечники до 10 мл, конический, диаметр 3 мм для проб,  для Soniprep 150, MSE
</t>
  </si>
  <si>
    <t>Шпатель-ложка химический лабораторный 150 мм, ложка 30х15 мм, нерж. сталь, Bochem</t>
  </si>
  <si>
    <t>MDF-436</t>
  </si>
  <si>
    <t>Изделие медицинской техники - оборудование медицинское для хранения крови, компонентов лекарственных средств и вакцин модели MDF, вариант исполнения MDF-436
Серийный номер: 12120068</t>
  </si>
  <si>
    <t>8418308009</t>
  </si>
  <si>
    <t xml:space="preserve">Изделие медицинской техники - оборудование медицинское для хранения крови, компонентов лекарственных средств и вакцин модели MDF, вариант исполнения MDF-U5412
Серийный номер: </t>
  </si>
  <si>
    <t>8418501900</t>
  </si>
  <si>
    <t>Оборудование медицинское для хранения крови, компонентов лекарственных средств и вакцин, холодильник модели MPR, вариант исполнения  MPR-1014
Серийный номер: 13100003</t>
  </si>
  <si>
    <t>Изделие медицинской техники - стерилизатор MLS, вариант исполнения MLS-3020U.   Серийный номер: 370459, 370460, 360455</t>
  </si>
  <si>
    <t>8419200000</t>
  </si>
  <si>
    <t>MOV-212F</t>
  </si>
  <si>
    <t>Изделие медицинской техники - стерилизатор MOV, вариант исполнения MOV-212F. Серийный номер: 12120040</t>
  </si>
  <si>
    <t>МСО</t>
  </si>
  <si>
    <t>Изделие медицинской техники, СО2-инкубатор  MCO, вариант исполнения MCO-18AC 
Серийный номер: 13070024, 13050022, 13070025</t>
  </si>
  <si>
    <t xml:space="preserve">Термомиксер лабораторный Eppendorf  ThermoMixer C, сер. №№ 5382СК301621, 5382СК801613, 5382СК901628 </t>
  </si>
  <si>
    <t>Вортекс VORTEX 1, до 2800 об/мин, амплитуда 4,5 мм, IKA</t>
  </si>
  <si>
    <t>Изделия медицинской техники - Дозаторы пипеточные электронные Eppendorf Xplorer, вариант исполнения: дозатор электронный переменного объема (500-10000мкл) одноканальный,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</t>
  </si>
  <si>
    <t>MCO-18UVS3-SW</t>
  </si>
  <si>
    <t>Система УФ-облучения для MCO-5AC/5М/18AIC/18M, Sanyo</t>
  </si>
  <si>
    <t>Изделия медицинской техники Микроманипулятор для клеточных технологий, вариант исполнения TransferMan NK2 5188  с принадлежностями: микроинъектор CellTram Air, держатель и головка для капилляров, интерфейсный кабель, сер. №№ 5188СN006109, 5188СN006110, 5188СN506105</t>
  </si>
  <si>
    <t>Термоблок сменный SmartBlock™, для для термостатов  Eppendorf ThermoMixer C</t>
  </si>
  <si>
    <t>Термоблок сменный SmartBlock™, для  для термостатов  Eppendorf ThermoMixer C</t>
  </si>
  <si>
    <t>Термоблок сменный SmartBlock™, для  термостатов  Eppendorf ThermoMixer C</t>
  </si>
  <si>
    <t>Мерный химический стакан C 200.1, 2 л, IKA</t>
  </si>
  <si>
    <t>Шток из резины для гомогенизатора ultra-turrax T 50, Ika</t>
  </si>
  <si>
    <t>Сосуд реакторный, LR 2000.1 с двойной стенкой, борсил. стекло, для LR-2.ST и LR 2000 V, IKA</t>
  </si>
  <si>
    <t>Платформа AS 4000.2 перфорированная для зажимов для колб, IKA</t>
  </si>
  <si>
    <t>Совок химичский лабораторный, L=250 мм, лопатка 145х75 мм, 0,45 л, Bochem, 1 шт</t>
  </si>
  <si>
    <t>Шпатель химический лабораторный   двусторонний, 150 мм, 40x3, нерж сталь, Bochem</t>
  </si>
  <si>
    <t>Шпатель-микроложка химический лабораторный 200 мм, размер шпателя 45х5, размер ложки 9х5, нерж. сталь, Bochem</t>
  </si>
  <si>
    <t>Игла - спица химическаялабораторная прямая с пластиковой рукояткой, 140 мм, Bochem</t>
  </si>
  <si>
    <t>Шпатель химический лабораторный двусторонний, 185 мм,50х9, нерж сталь, Bochem</t>
  </si>
  <si>
    <t>Шпатель-микроложка химический лабораторный 150 мм, размер шпателя 40х5, размер ложки 9х5, нерж. сталь, тип 2, Bochem</t>
  </si>
  <si>
    <t>Зажим опорный химический лабораторный 85-90, Bochem</t>
  </si>
  <si>
    <t>Совок химический лабораторный, алюминий, общ длина 65 мм, длина лопатки 40 мм, шир 12 мм, 1 шт, Bochem</t>
  </si>
  <si>
    <t>Пинцет химический лабораторный для точных работ, алюминий, 160 мм, Bochem</t>
  </si>
  <si>
    <t>Пинцет химический лабораторный остроконечный изогнутый, нержав.сталь, 160 мм, Bochem</t>
  </si>
  <si>
    <t>Пинцет химический лабораторный остроконечный, прямой, без зубца, нержав. сталь, 115 мм, Bochem</t>
  </si>
  <si>
    <t>Пинцет химический лабораторный остроконечный, прямой, без зубца, нержав. сталь, 145 мм, Bochem</t>
  </si>
  <si>
    <t>Щипцы химические лабораторные с полиамидным покрытием концов для колб 250/130/40, Bochem</t>
  </si>
  <si>
    <t>Щипцы химические лабораторные тигельные с насечкой 18/10 E-Poli, d 20 мм, длина 200 мм, Bochem</t>
  </si>
  <si>
    <t>Щипцы химические лабораторные с силиконовым покрытием концов для стаканов, нерж ст, дл 25 см, диам 55/100, Bochem</t>
  </si>
  <si>
    <t>Карандаш абразивный, Bochem</t>
  </si>
  <si>
    <t>Ножницы химические лабораторные остр/закр концы, L=180мм, реж.поверхность 80мм, Bochem, 1 шт</t>
  </si>
  <si>
    <t>ДНК-Амплификатор (термостат) Mastercycler pro S и пульт управления,  Eppendorf, сер. № 6325СК218344</t>
  </si>
  <si>
    <t>РОСС DE.АГ83.В11762 от 29.11.2012 до 28.11.13 (делаем новый, закончился)</t>
  </si>
  <si>
    <t>РОСС JP.АГ98.H00240 от 02.10.12 до 01.10.13</t>
  </si>
  <si>
    <t>Центрифужный испаритель Concentrator plus, сер. № 5305СО323220</t>
  </si>
  <si>
    <t>Изделие медицинской техники -Центрифуга лабораторная  Eppendorf  Centrifuge 54XX, исполнениe Сentrifuge 5418 , с ротором, сер. № 5418СК720103</t>
  </si>
  <si>
    <t>Изделие медицинской техники -Центрифуга лабораторная  Eppendorf  Centrifuge  54XX,  исполнениe  Сentrifuge 5424    (foil кеypad), сер. №№ 5424CN352210, 5424CN652207, 5424CN852275</t>
  </si>
  <si>
    <t>Устройство для пробоподготовки в центрифугах "Eppendorf": Ротор A-2-DWP с бакетом</t>
  </si>
  <si>
    <t xml:space="preserve">Устройство для пробоподготовки в центрифугах "Eppendorf": Ротор с фиксированным углом F-34-6-38 </t>
  </si>
  <si>
    <t>Изделие медицинской техники - Устройство пробоподготовки в центрифугах Eppendorf :Ротор  FА-45-30-11  с крышкой</t>
  </si>
  <si>
    <t>Горелка газовая Мекера-Фишера, Bochem</t>
  </si>
  <si>
    <t>С- DE. АГ83.В07308 от 28.08.12 по 27.08.15</t>
  </si>
  <si>
    <t>Мешалка магнитная C-Mag HS 7 Ikamag, в комплекте с термометр. ETS-D5, штатив H16V, крепл, зажим, IKA</t>
  </si>
  <si>
    <t>С-DE.АГ88.В.00571 от 26.07.12 по 25.07.15 (бланк 0426342)</t>
  </si>
  <si>
    <t>Мешалка магнитная мини, Color squid Ikamag zebra, без подогрева, 2500 об./мин, IKA</t>
  </si>
  <si>
    <t>Мешалка верхнеприводная EUROSTAR 20 digital, до 15 л, до 2000 об/мин, IKA</t>
  </si>
  <si>
    <t>С-DE.АГ98.В.02613 от 12.02.13 по 11.02.14</t>
  </si>
  <si>
    <t>Изделия медицинской техники -Дозаторы пипеточные механические одноканальные переменного объема Eppendorf Research Plus 01-2,5 мкл с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</si>
  <si>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Набор из 3-х Дозаторов пипеточных механических одноканальных переменного объема Research Plus  0,5 - 10 мкл, 10-100 мкл, 100-1000 мкл,включая наконечники до 10 мкл -96шт/штативе, наконечники до 100мкл -96 шт/штативе, наконечники до 1000 мкл 96 шт/штативе</t>
  </si>
  <si>
    <t>Изделия медицинской техники - дозаторы пипеточные механические одноканальные переменного объема Eppendorf  Research Plus 2-20 мкл с принадлежностями: руководство по эксплуатации 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( 5 шт ), инструмент для работы с предохранительной пробкой, булавка для ослабления предохранительной пробки</t>
  </si>
  <si>
    <t>Штатив для подзарядки Xplorer, Eppendorf</t>
  </si>
  <si>
    <t>Делаем</t>
  </si>
  <si>
    <t>Штатив-карусель для подзарядки, Eppendorf</t>
  </si>
  <si>
    <t>Палочка магнитная для извлечения магнитных мешальников RSE, длина 350 мм, тефлон, IKA</t>
  </si>
  <si>
    <t>Магнитный перемешивающий элемент, Ikaflon 10, овал., тефлон, 6х10 мм, IKA</t>
  </si>
  <si>
    <t>Аккум. батарея никель-кадмиевая (герметичная) для дозатора электрического Easypet 4421, Eppendorf, 3 шт.</t>
  </si>
  <si>
    <t>РОСС DE.АГ66.Д02292 от 29.11.12 по 28.11.13 (делаем новый)</t>
  </si>
  <si>
    <t>Изделия медицинской техники - Дозаторы пипеточные электронные Eppendorf Xplorer, вариант исполнения: дозатор электронный переменного объема (0,5-10мкл) одноканальный,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пользователя, блокирующее кольцо для подпружиненных конусов одноканальных пипеток Eppendorf Explorer &lt; 1000 мкл</t>
  </si>
  <si>
    <t>Изделия медицинской техники - Дозаторы пипеточные электронные Eppendorf Xplorer, вариант исполнения: дозатор электронный переменного объема (5-100мкл) одноканальный,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пользователя, блокирующее кольцо для подпружиненных конусов одноканальных пипеток Eppendorf Explorer &lt; 1000 мкл</t>
  </si>
  <si>
    <t>Изделия медицинской техники - Дозаторы пипеточные электронные Eppendorf Xplorer, вариант исполнения: дозатор электронный переменного объема (15-300мкл) одноканальный,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пользователя, блокирующее кольцо для подпружиненных конусов одноканальных пипеток Eppendorf Explorer &lt; 1000 мкл</t>
  </si>
  <si>
    <t>Изделия медицинской техники - Дозаторы пипеточные электронные Eppendorf Xplorer, вариант исполнения: дозатор электронный переменного объема (50-1000мкл) одноканальный,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</t>
  </si>
  <si>
    <t>Изделия медицинской техники - Дозаторы пипеточные электронные Eppendorf Xplorer, вариант исполнения: дозатор электронный переменного объема (250-5000мкл) одноканальный,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</t>
  </si>
  <si>
    <t xml:space="preserve">Изделия медицинской техники - Дозаторы пипеточные электронные Eppendorf Xplorer, вариант исполнения: дозатор электронный переменного объема (5-100мкл) восьмиканальный,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пользователя. </t>
  </si>
  <si>
    <t xml:space="preserve">Изделия медицинской техники - Дозаторы пипеточные электронные Eppendorf Xplorer, вариант исполнения: дозатор электронный переменного объема (15-300мкл) восьмиканальный,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пользователя, многоканальное устройство для снятия прокладок с конусов у многоканальных пипеток Eppendorf Xplorer от 100 мкл. </t>
  </si>
  <si>
    <t>Изделие медицинской техники -Диспенсер лабораторный "Eppendorf" Multipette, исполнение Multipette Stream в комплекте с принадлежлежностями: адаптер стандартный, aдаптер для наконечников Boipur, сетевой блок, аккумулятор.</t>
  </si>
  <si>
    <t>Термометр электронный контактный ETS-D6, IKA (датчик )</t>
  </si>
  <si>
    <t>Термодатчик PT 1000.60, IKA</t>
  </si>
  <si>
    <t>Спектрофотометр BioSpectrometer basic с кюветой muCuvett, Eppendorf, сер. № 6135CN101485</t>
  </si>
  <si>
    <t>не требуется</t>
  </si>
  <si>
    <t>Спектрофотометр BioSpectrometer basic, Eppendorf, 6135CN201488</t>
  </si>
  <si>
    <t>Изделия медицинской техники Микроманипулятор для клеточных технологий, вариант исполнения InjectMan NI2 5181  с принадлежностями: держатель и головка для капилляров, интерфейсный кабель, сер. № 5181СI003408</t>
  </si>
  <si>
    <t>Ершик для колб химический лабораторный для колб, натуральная щетина, длина 380 мм, ручка 250 мм, ершик 130 мм, диам. 50 мм, Bochem</t>
  </si>
  <si>
    <t>Ершик для пробирок химический лабораторный , натур. щетина, 270 мм, длина ручки 170, d щетины 20 мм, Bochem</t>
  </si>
  <si>
    <t>Ершик для колб химический лабораторный  , натуральная щетина, 340 мм, ручка 220 мм, d ершика 50 мм, Bochem</t>
  </si>
  <si>
    <t>Ершик для колб химический лабораторный , натуральная щетина, 550 мм, ручка 360 мм, d ершика 80 мм, Bochem</t>
  </si>
  <si>
    <t>Реагент для деконтаминаци, 6 бут. по 78 мл, Sanyo</t>
  </si>
  <si>
    <t>С-JP.АГ98.В.01287 от 11.02.13 до 10.02.14</t>
  </si>
  <si>
    <t>661-135-4488</t>
  </si>
  <si>
    <t>Уплотнитель крышки (gasket), материал этиленпропиленовый термоэластопласт</t>
  </si>
  <si>
    <t>3926909707</t>
  </si>
  <si>
    <t>661-185-2205</t>
  </si>
  <si>
    <t>Уплотнитель крышки для MLS-3750/MLS-3780, packing, Sanyo</t>
  </si>
  <si>
    <t>ZZZNU-A1</t>
  </si>
  <si>
    <t>Коробка А-1 (46х133х133) для криопробирок, картонная, без разделителей, Sanyo</t>
  </si>
  <si>
    <t>ZZZNU-DIV-100</t>
  </si>
  <si>
    <t>Разделители 10х10 для коробок А-1 и А-2, Sanyo</t>
  </si>
  <si>
    <t>ZZZNU-DIV-81</t>
  </si>
  <si>
    <t>Разделители 9х9 для коробок А-1 и А-2, Sanyo</t>
  </si>
  <si>
    <t>624-222-8806</t>
  </si>
  <si>
    <t>Полка дополнительная для MDF-U73V, Sanyo</t>
  </si>
  <si>
    <t>Корзина для хранения для MDF 436, Sanyo</t>
  </si>
  <si>
    <t>NIR-309C</t>
  </si>
  <si>
    <t>Штатив NIR-309С для MDF-592 (24), -792 (36), для коробок А2, нерж. сталь Sanyo</t>
  </si>
  <si>
    <t>MCO-19ID</t>
  </si>
  <si>
    <t>624-187-8545</t>
  </si>
  <si>
    <t>Вентилятор для MOV-112F (Fan Motor), осевой</t>
  </si>
  <si>
    <t>924-017-1945</t>
  </si>
  <si>
    <t>Компрессор нижний ступени (low stage) для Морозильника MDF-U4086S, sanyo</t>
  </si>
  <si>
    <t>MDF-U33V</t>
  </si>
  <si>
    <t>Изделие медицинской техники - оборудование медицинское для хранения крови, компонентов лекарственных средств и вакцин модели MDF, вариант исполнения MDF-U33V
Серийный номер: 12100134.</t>
  </si>
  <si>
    <t>8418408009</t>
  </si>
  <si>
    <t>РОСС JP.АГ75.Д15908 от 28.08.12 до 27.08.13</t>
  </si>
  <si>
    <t>Изделие медицинской техники, оборудование медицинское для хранения крови, компонентов лекарственных средств и вакцин, холодильник модели MPR, вариант исполнения  MPR-414F.          Серийный номер: 13090093, 13090090, 13090089, 13090088, 13090091, 13090092.</t>
  </si>
  <si>
    <t>MDF-U500VX</t>
  </si>
  <si>
    <t>MDF-U5312</t>
  </si>
  <si>
    <t>нет</t>
  </si>
  <si>
    <t>Изделие медицинской техники - оборудование медицинское для хранения крови, компонентов лекарственных средств и вакцин модели MDF, вариант исполнения MDF-C2156VAN
Серийный номер: 13050011.</t>
  </si>
  <si>
    <t>Изделие медицинской техники - стерилизатор MOV, вариант исполнения MOV-112. Серийный номер: 13090005.</t>
  </si>
  <si>
    <t>Изделие медицинской техники - стерилизатор MLS, вариант исполнения MLS-2420U.   Серийный номер: 330168, 310162.</t>
  </si>
  <si>
    <t>Изделие медицинской техники - стерилизатор MLS, вариант исполнения MLS-3781L.   Серийный номер: 391308, 391307, 391309, 391310.</t>
  </si>
  <si>
    <t>MIR</t>
  </si>
  <si>
    <t>Изделие медицинской техники - лабораторный инкубатор MIR, вариант исполнения MIR-254
Серийный номер: 13090036</t>
  </si>
  <si>
    <t>РОСС JP.АГ98.H00103 от 23.08.12 до 22.08.13</t>
  </si>
  <si>
    <t>Изделие медицинской техники - лабораторный инкубатор MIR, вариант исполнения MIR-154
Серийный номер: 13090042, 13070035, 13090041, 13090044</t>
  </si>
  <si>
    <t>Изделие медицинской техники - лабораторный инкубатор  MIR, вариант исполнения MIR - 554.                         Серийный номер: 13050014.</t>
  </si>
  <si>
    <t>MCO</t>
  </si>
  <si>
    <t>Изделие медицинской техники - СО2-инкубатор MCO, вариант исполнения МСО -19М.    Серийный номер: 13070007.</t>
  </si>
  <si>
    <t>Изделие медицинской техники - СО2-инкубатор MCO, вариант исполнения МСО -5М.    Серийный номер: 13030003.</t>
  </si>
  <si>
    <t>Изделие медицинской техники - лабораторный инкубатор  MIR, вариант исполнения MIR - 262.                         Серийный номер: 13050016, 13080019.</t>
  </si>
  <si>
    <t>Изделие медицинской техники - СО2-инкубатор MCO, вариант исполнения МСО -18AC.    Серийный номер: 13050021, 13050020.</t>
  </si>
  <si>
    <t>Изделие медицинской техники - СО2-инкубатор MCO, вариант исполнения МСО -19AIC.    Серийный номер: 12090135.</t>
  </si>
  <si>
    <t>Изделие медицинской техники - лабораторный инкубатор MIR, вариант исполнения MIR-162
Серийный номер: 13090025, 13090027, 13110026.</t>
  </si>
  <si>
    <t>Изделие медицинской техники - СО2-инкубатор MCO, вариант исполнения MCO-5AC.    Серийный номер: 13110024, 13110025, 13110026.</t>
  </si>
  <si>
    <t>Изделие медицинской техники - СО2-инкубатор MCO, вариант исполнения MCO-19AIC(UV).    Серийный номер: 12080188.</t>
  </si>
  <si>
    <t xml:space="preserve">Система автоматического переключения газовых (CO2) баллонов к back up системе морозильника (соленоидный клапан), Sanyo </t>
  </si>
  <si>
    <t>С-JP.АГ98.В.02823 от 12.02.13 до 11.02.14</t>
  </si>
  <si>
    <t>624-209-9284</t>
  </si>
  <si>
    <t>Аккумулятор литиевый 6В, 1100 мА для морозильника MDF-U3386S,  Sanyo</t>
  </si>
  <si>
    <t>924-171-0303</t>
  </si>
  <si>
    <t>Аккумулятор литиевый для морозильника, 6 В, 1100 мА, Sanyo</t>
  </si>
  <si>
    <t>624-227-2915</t>
  </si>
  <si>
    <t>Плата управления для инкубатора MCO-5M, Sanyo</t>
  </si>
  <si>
    <t>8539490000</t>
  </si>
  <si>
    <t>MBR-704GR</t>
  </si>
  <si>
    <t>Изделие медицинской техники -оборудование  медицинское для хранение крови, компонентов лекарственных средств и вакцин модели MBR, модель  MBR-704GR    Серийный номер: 1307001, 13060010, 13040005, 13050008.</t>
  </si>
  <si>
    <t>ФС № 2004/1110 от 16.04.2012 до 16.09.2012</t>
  </si>
  <si>
    <t>Изделие медицинской техники - оборудование медицинское для хранения крови, компонентов лекарственных средств и вакцин модели MDF, вариант исполнения MDF-U7386S
Серийный номер: 13070013.</t>
  </si>
  <si>
    <t>Изделие медицинской техники - оборудование медицинское для хранения крови, компонентов лекарственных средств и вакцин модели MDF, вариант исполнения MDF-C8V1
Серийный номер: 13040018, 13030011.</t>
  </si>
  <si>
    <t>Изделие медицинской техники - стерилизатор MLS, вариант исполнения MLS-3020U
Серийный номер: 370458, 360457, 360456.</t>
  </si>
  <si>
    <t>Изделие медицинской техники - лабораторный инкубатор MIR, вариант исполнения MIR-254
Серийный номер: 13080035, 13080034.</t>
  </si>
  <si>
    <t>Изделие медицинской техники - СО2-инкубатор MCO, вариант исполнения МСО -19М.    Серийный номер: 13040003, 12020050, 13060005.</t>
  </si>
  <si>
    <t>MDF-U5386S</t>
  </si>
  <si>
    <t>Изделие медицинской техники - оборудование медицинское для хранения крови, компонентов лекарственных средств и вакцин модели MDF, вариант исполнения MDF-U5386S
Серийный номер: 13060029, 13060028, 13030015.</t>
  </si>
  <si>
    <t>Изделие медицинской техники, оборудование медицинское для хранения крови, компонентов лекарственных средств и вакцин, холодильник модели MPR, вариант исполнения  MPR-414F.          Серийный номер: 13080078, 13080079, 13080073, 13080076, 13080075.</t>
  </si>
  <si>
    <t>Изделие медицинской техники - лабораторный инкубатор MIR, вариант исполнения MIR-162
Серийный номер: 13050014.</t>
  </si>
  <si>
    <t>Изделие медицинской техники - СО2-инкубатор MCO, вариант исполнения MCO-20AIC.    Серийный номер: 13080024, 13080023.</t>
  </si>
  <si>
    <t>MOV-212</t>
  </si>
  <si>
    <t>Изделие медицинской техники - стерилизатор MOV, вариант исполнения MOV-212. Серийный номер: 13040008.</t>
  </si>
  <si>
    <t>Изделие медицинской техники - лабораторный инкубатор  MIR, вариант исполнения MIR - 262.                         Серийный номер: 13050015, 13050017.</t>
  </si>
  <si>
    <t>NIR-213С</t>
  </si>
  <si>
    <t>Штатив NIR-213С для 13 коробок А1 для горизонтальных морозильников, материал нержавеющая сталь, Sanyo</t>
  </si>
  <si>
    <t>Бумага для MTR-G85, круговые диаграммы, на 1 год, Sanyo, разлинованная в виде ленты шириной 300 мм</t>
  </si>
  <si>
    <t>924-197-5511</t>
  </si>
  <si>
    <t>Опора, материал нержавеющая сталь, Sanyo</t>
  </si>
  <si>
    <t>MTR-G85</t>
  </si>
  <si>
    <t>Температурный рекордер для вертикальных морозильников MDF,Sanyo, (самописец  для записи температуры на бумажную ленту, без датчика)</t>
  </si>
  <si>
    <t>Ручка к  MTR-G04/G85 /pen for MTR-G04/G85, Sanyo</t>
  </si>
  <si>
    <t>С-JP.АГ98.В.03307 от 13.02.13 до 12.02.14</t>
  </si>
  <si>
    <t>624-199-3149</t>
  </si>
  <si>
    <t>661-117-2044</t>
  </si>
  <si>
    <t>Уплотнитель камеры (packing Chamber Top) для автоклава MLS-3781L, материал пластик , Sanyo</t>
  </si>
  <si>
    <t>Бумага  для MTR-85H,  на 1 год, Sanyo,  разлентах шириной 300 мм, разлиннованная</t>
  </si>
  <si>
    <t>Фломастер для рекордеров MTR-152/135/85, Sanyo</t>
  </si>
  <si>
    <t>MLS-37C30</t>
  </si>
  <si>
    <t xml:space="preserve">Корзина  литая из нержавеющей стали для стерилизатора MLS-3751/3781, Sanyo </t>
  </si>
  <si>
    <t>924-108-6668</t>
  </si>
  <si>
    <t>Вентилятор обдува компрессоров для мороильника MDF-U52V, Sanyo</t>
  </si>
  <si>
    <t>A5502-1KG</t>
  </si>
  <si>
    <t xml:space="preserve">Адонит </t>
  </si>
  <si>
    <t>Sigma-Aldrich Chemie GmbH</t>
  </si>
  <si>
    <t>Sigma</t>
  </si>
  <si>
    <t>кл. решение от 10.07.12 № RU/10000/12/1916</t>
  </si>
  <si>
    <t>T1378-25KG</t>
  </si>
  <si>
    <t>Трис(гидроксиметил)аминометан</t>
  </si>
  <si>
    <t>кл. решение от 04.07.12 № RU/10000/12/1795</t>
  </si>
  <si>
    <t>T6791-10000</t>
  </si>
  <si>
    <t>Трис(гидроксиметил)аминометан, 99,9%, Sigma, 10 кг</t>
  </si>
  <si>
    <t>F110741</t>
  </si>
  <si>
    <t>C-FR.АГ83.В.11872 от 07.12.12 по 06.12.13</t>
  </si>
  <si>
    <t>F110742</t>
  </si>
  <si>
    <t>Набор 1 и 8-ми кан насадок GSAK для аспиратора GSAS, Gilson</t>
  </si>
  <si>
    <t>Дозатор пипеточный переменного объема 10-100 мкл Microman M100, Gilson</t>
  </si>
  <si>
    <t>F148503</t>
  </si>
  <si>
    <t>F164501</t>
  </si>
  <si>
    <t>Степпер электронный Repetman от 1 до 5000 мкл, вкл. "нестанд" объемы как 7,46 мкл, Gilson</t>
  </si>
  <si>
    <t>F14401</t>
  </si>
  <si>
    <t>Дозатор пипеточный многоканальный (8) переменного объема 2-20 мкл, Pipetman Neo</t>
  </si>
  <si>
    <t>F144572</t>
  </si>
  <si>
    <t>Фильтры защитные для набора защиты от коррозии, 50 шт/уп, Gilson</t>
  </si>
  <si>
    <t>F167700</t>
  </si>
  <si>
    <t>Набор дозаторов пипеточных переменного объема Pipetman Neo Starter kit, P20N, P200N, P1000N, наконечники, Gilson</t>
  </si>
  <si>
    <t>F167600</t>
  </si>
  <si>
    <t>Набор дозаторов пипеточных переменного обхема Pipetman Neo PCR Kit, P10N, P100N, P1000N, наконечники, Gilson</t>
  </si>
  <si>
    <t>F1077501</t>
  </si>
  <si>
    <t>Держатель -зарядное устройство  (Charging station) Gilson</t>
  </si>
  <si>
    <t>F155001</t>
  </si>
  <si>
    <t>Насос перистальтический Minipuls 3 (Gilson, Франция)</t>
  </si>
  <si>
    <t>C-FR.АГ83.В.09362 от 23.10.12 по 22.10.15</t>
  </si>
  <si>
    <t>F110701</t>
  </si>
  <si>
    <t>Насос перистальтический Minipuls Evolution Gilson</t>
  </si>
  <si>
    <t>F110706</t>
  </si>
  <si>
    <t>Головка MF4 (4 картриджа, для 4-х трубок) к насосу Minipuls Evolution Gilson</t>
  </si>
  <si>
    <t>F144561</t>
  </si>
  <si>
    <t>Дозаторы пипеточные переменного объема 0,2-2 мкл Pipetman Neo P2N, Gilson</t>
  </si>
  <si>
    <t>F144801</t>
  </si>
  <si>
    <t>Изделие медицинской техники - дозаторы пипеточные одноканальные переменного объема сериии Pipetman, Pipetman P2</t>
  </si>
  <si>
    <t>F144054M</t>
  </si>
  <si>
    <t>Дозаторы пипеточные переменного объема 0,2-2 мкл Pipetman P2G, стальной сбрасыватель, Gilson</t>
  </si>
  <si>
    <t>F148501</t>
  </si>
  <si>
    <t>Дозатор пипеточный переменного объема 0,5-10 мкл Microman M10, Gilson</t>
  </si>
  <si>
    <t>F144562</t>
  </si>
  <si>
    <t>Дозаторы пипеточные переменного объема 1-10 мкл Pipetman Neo P10N, Gilson</t>
  </si>
  <si>
    <t>F144802</t>
  </si>
  <si>
    <t>Изделие медицинской техники - дозаторы пипеточные одноканальные переменного объема сериии Pipetman, Pipetman P10</t>
  </si>
  <si>
    <t>Дозаторы пипеточные одноканальные переменного объема 1-10 мкл Pipetman P10G, стальной сбрасыватель, Gilson</t>
  </si>
  <si>
    <t>F161201</t>
  </si>
  <si>
    <t>Изделие медицинской техники - дозаторы пипеточные одноканальные переменного объема сериии Pipetman, Pipetman P10ml</t>
  </si>
  <si>
    <t>F123603</t>
  </si>
  <si>
    <t>Изделие медицинской техники - дозаторы пипеточные одноканальные переменного объема сериии Pipetman, Pipetman P5000</t>
  </si>
  <si>
    <t>FA10003M</t>
  </si>
  <si>
    <t>Дозаторы пипеточные переменного объема 2-20 мкл Pipetman L P20L, стальной сбрасыватель, Gilson</t>
  </si>
  <si>
    <t>F144563</t>
  </si>
  <si>
    <t>Дозаторы пипеточные переменного объема 2-20 мкл Pipetman Neo P20N, Gilson</t>
  </si>
  <si>
    <t>F144056M</t>
  </si>
  <si>
    <t>Дозаторы пипеточные переменного объема2-20 мкл Pipetman P20G, стальной сбрасыватель, Gilson</t>
  </si>
  <si>
    <t>FA10005P</t>
  </si>
  <si>
    <t>Дозаторы пипеточные переменного объема 20-200 мкл Pipetman L P200L, пластиковый сбрасыватель, Gilson</t>
  </si>
  <si>
    <t>F144565</t>
  </si>
  <si>
    <t>Дозаторы пипеточные переменного объема20-200 мкл Pipetman Neo P200N, Gilson</t>
  </si>
  <si>
    <t>F144058M</t>
  </si>
  <si>
    <t>Дозаторы пипеточные переменного объема 20-200 мкл Pipetman P200G, стальной сбрасыватель, Gilson</t>
  </si>
  <si>
    <t>F14403</t>
  </si>
  <si>
    <t>Дозаторы пипеточные многоканальные (8х200 мкл) переменного объема 20-200 мкл, Pipetman Neo,   Gilson</t>
  </si>
  <si>
    <t>Дозаторы пипеточные переменного объема 20-50 мкл Microman M50, Gilson</t>
  </si>
  <si>
    <t>F123602</t>
  </si>
  <si>
    <t>Изделие медицинской техники - дозаторы пипеточные одноканальные переменного объема сериии Pipetman, Pipetman P1000</t>
  </si>
  <si>
    <t>F144059P</t>
  </si>
  <si>
    <t>Дозаторы пипеточные переменного объема 200-1000 мкл Pipetman P1000G, пластик. сбрасыватель, Gilson</t>
  </si>
  <si>
    <t>F144059M</t>
  </si>
  <si>
    <t>Дозаторы пипеточные переменного объема200-1000 мкл Pipetman P1000G, стальной сбрасыватель, Gilson</t>
  </si>
  <si>
    <t>F123601</t>
  </si>
  <si>
    <t>Изделие медицинской техники - дозаторы пипеточные одноканальные переменного объема сериии Pipetman, Pipetman P200</t>
  </si>
  <si>
    <t>FA10007</t>
  </si>
  <si>
    <t>Дозаторы пипеточные переменного объема 500-5000 мкл Pipetman L P5000L, Gilson</t>
  </si>
  <si>
    <t>F110751</t>
  </si>
  <si>
    <t>Дозатор пипеточный электрический MACROMAN, EU plug, 1-100 мл,  Gilson</t>
  </si>
  <si>
    <t>F148114</t>
  </si>
  <si>
    <t>Наконечники до 250 мкл, CP250, для Microman, 200 шт/уп, Gilson.</t>
  </si>
  <si>
    <t>F31017</t>
  </si>
  <si>
    <t>Электронный дозатор 1мл-10 мл, Concept C 10 мл, Gilson</t>
  </si>
  <si>
    <t>F31014</t>
  </si>
  <si>
    <t>Электронный дозатор 20-300 мкл, Concept C300, Gilson</t>
  </si>
  <si>
    <t>F81004</t>
  </si>
  <si>
    <t>Электронный дозатор 100-1000 мкл Pipetman M, Gilson</t>
  </si>
  <si>
    <t>F31012</t>
  </si>
  <si>
    <t>Электронный дозатор 0,5-10 мкл, Pipetman Concept® C10 (без AC-адаптера), Gilson</t>
  </si>
  <si>
    <t>F144054P</t>
  </si>
  <si>
    <t>Дозаторы пипеточные одноканальные переменного объема 0,2-2 мкл Pipetman P2G, пластиковый сбрасыватель, Gilson</t>
  </si>
  <si>
    <t>FA10006M</t>
  </si>
  <si>
    <t>Дозаторы пипеточные одноканальные переменного объема 100-1000 мкл Pipetman L P1000L, стальной сбрасыватель, Gilson</t>
  </si>
  <si>
    <t>F144056P</t>
  </si>
  <si>
    <t>Дозаторы пипеточные одноканальные переменного объема 2-20 мкл Pipetman P20G, пластиковый сбрасыватель, Gilson</t>
  </si>
  <si>
    <t>FA10004M</t>
  </si>
  <si>
    <t>Дозаторы пипеточные одноканальные переменного объема 10-100 мкл Pipetman L P100L, стальной сбрасыватель, Gilson</t>
  </si>
  <si>
    <t>FA10016</t>
  </si>
  <si>
    <t>Дозаторы пипеточные одноканальные переменного объема 20-300 мкл, Pipetman L, 12х300 мкл, 12-кан., Gilson</t>
  </si>
  <si>
    <t>F144566</t>
  </si>
  <si>
    <t>Дозаторы пипеточные одноканальные переменного объема 100-1000 мкл Pipetman Neo P1000N, Gilson</t>
  </si>
  <si>
    <t>F148502</t>
  </si>
  <si>
    <t>Дозаторы пипеточные одноканальные переменного объема 3-25 мкл Microman M25, Gilson</t>
  </si>
  <si>
    <t>F144058P</t>
  </si>
  <si>
    <t>Дозаторы пипеточные одноканальные переменного объема 20-200 мкл Pipetman P200G, пластик. сбрасыватель, Gilson</t>
  </si>
  <si>
    <t>F148505</t>
  </si>
  <si>
    <t>Дозаторы пипеточные одноканальные переменного объема50-250 мкл Microman M250, Gilson</t>
  </si>
  <si>
    <t>Штатив для Reax top/control, 10 пробирок  типа Eppendorf, d=10 мм, Heidolph</t>
  </si>
  <si>
    <t>596-22010-00</t>
  </si>
  <si>
    <t>Насадка 22 F для SilentCrusherM, Heidolph</t>
  </si>
  <si>
    <t>596-05010-00</t>
  </si>
  <si>
    <t>Насадка 5F для SilentCrusherS (Heidolph, Германия)</t>
  </si>
  <si>
    <t>596-06010-00</t>
  </si>
  <si>
    <t>Насадка 6F для SilentCrusherM, диспергируемый объем 0,8 - 30 мл, Heidolph</t>
  </si>
  <si>
    <t>501-20511-00</t>
  </si>
  <si>
    <t>Мешалка верхнеприводная RZR2051 сontrol  (Heidolph, Германия)(№501-20511-00)</t>
  </si>
  <si>
    <t>509-39000-00</t>
  </si>
  <si>
    <t>Перемешивающий элемент PR39 (Heidolph, Германия), тефлон</t>
  </si>
  <si>
    <t>23-07-06-05-59</t>
  </si>
  <si>
    <t>Защитный пластиковый кожух для всех моделей, магнитных мешалок кроме Hei-Standart, силикон, Heidolph</t>
  </si>
  <si>
    <t>525-36000-00</t>
  </si>
  <si>
    <t>Шланг 3,1 Silicon, стенка 1,6 мм, 1 м, (Heidolph, Германия)</t>
  </si>
  <si>
    <t>525-39000-00</t>
  </si>
  <si>
    <t>Шланг 6,3 Silicone, стенка 2,5 мм, 1 м, (Heidolph, Германия)</t>
  </si>
  <si>
    <t>525-30028-00</t>
  </si>
  <si>
    <t>Шланг  6.3 мм внут. диам, Silicone, стенка 1,6 мм, 1 м, (Heidolph, Германия)</t>
  </si>
  <si>
    <t>549-54000-00</t>
  </si>
  <si>
    <t>Держатель для колб 250 мл (Heidolph, Германия)</t>
  </si>
  <si>
    <t>544-11300-00</t>
  </si>
  <si>
    <t>Шейкер для планшет, 4 места, Titramax 101 Heidolph, Германия.</t>
  </si>
  <si>
    <t>С-DE.АГ88.В.00646 от 26.07.12 по 25.07.15</t>
  </si>
  <si>
    <t>560-01300-00</t>
  </si>
  <si>
    <t>Роторный испаритель Hei-VAP Value HB/G3, верт. хол., ручн. лифт, Heidolph</t>
  </si>
  <si>
    <t>591-00084-00</t>
  </si>
  <si>
    <t>Изделие из стекла для охлождения паров путем конденсации обеспечивающей током холодной воды для насоса Rotavac vario control для Hei-Vap, Heidolph</t>
  </si>
  <si>
    <t>Насосная станция Rotavac Vario, Heidolph</t>
  </si>
  <si>
    <t>C-DE.АГ88.В.00895 от 27.07.12 по 26.07.15 (0426273)</t>
  </si>
  <si>
    <t>595-06009-00</t>
  </si>
  <si>
    <t>Гомогенизатор SilentCrusherM в компл. со штативом, двумя зажимами и держателем для колбы, Heidolph</t>
  </si>
  <si>
    <t>IKA India Private Limited</t>
  </si>
  <si>
    <t>Индия</t>
  </si>
  <si>
    <t>Мешалка магнитная Lab Disc Stream, без подогрева, до 800 мл, 15 - 1500 об/мин, IKA</t>
  </si>
  <si>
    <t>Шейкер KS 260 Control Packege, орбит., ампл. 10 мм, до 500 об/мин, платформа 260.2,IKA</t>
  </si>
  <si>
    <t>IKA Works Guangzhou</t>
  </si>
  <si>
    <t>WLD-TEC GmbH</t>
  </si>
  <si>
    <t>WLD</t>
  </si>
  <si>
    <t>С-DE.АГ66.В.00629 от 28.08.12 по 27.08.15</t>
  </si>
  <si>
    <t>5.001.000</t>
  </si>
  <si>
    <t>Стерилизатор петель SteriMax электрический (беспламенный), d = 15 mm, 230 V, WLD-TEC</t>
  </si>
  <si>
    <t>250-10021</t>
  </si>
  <si>
    <t>Запаиватель лабораторный для планшет WASP, автоматический,  KBiosystems</t>
  </si>
  <si>
    <t>KBiosystems</t>
  </si>
  <si>
    <t>Д-GB.АГ98.В.00660 от 13.02.13 по 12.02.14</t>
  </si>
  <si>
    <t>150-10021-007</t>
  </si>
  <si>
    <t>Переключатель прерывания электрического сигнала -педаль переключения к запаивателю планшет,  KBiosystems</t>
  </si>
  <si>
    <t>РОСС GB.АГ98.В02792 от 13.02.13 по 12.02.14</t>
  </si>
  <si>
    <t>BCS-136</t>
  </si>
  <si>
    <t>Штатив CoolCell, для контролируемого замораживания клеток -1'/мин, 12х2 мл, фиолетовый, BioCision</t>
  </si>
  <si>
    <t>BCS-125</t>
  </si>
  <si>
    <t>Штатив CoolRack M15, 15х1,5/2 мл, BioCision</t>
  </si>
  <si>
    <t>BCS-136G</t>
  </si>
  <si>
    <t>Штатив CoolCell, для контролируемого замораживания клеток -1'/мин, 12х2 мл, зеленый, BioCision</t>
  </si>
  <si>
    <t>BCS-170G</t>
  </si>
  <si>
    <t>Штатив CoolCell FTS30, скорость охлаждения -1C/мин, 30 х 2 мл, зеленый, BioCision</t>
  </si>
  <si>
    <t>Штатив CoolCell FTS30, скорость охлаждения -1C/мин, 30 х 2 мл, оранжевый, BioCision</t>
  </si>
  <si>
    <t>BCS-136O</t>
  </si>
  <si>
    <t>Штатив CoolCell, для контролируемого замораживания клеток -1'/мин, 12х2 мл, оранжевый, BioCision</t>
  </si>
  <si>
    <t>Лампа дополнит.освещения светодиодная  для счетчика колоний</t>
  </si>
  <si>
    <t>Штатив-стойка для микроб.петель с держателями, прямоугольный, PVC, 6 гнезд d=7 мм, Schuett</t>
  </si>
  <si>
    <t>Безопасный шлаг для пропана/бутана 2 м, Schuett, силикон</t>
  </si>
  <si>
    <t>Защитный экран стеклянный Phoenix II, Schuett</t>
  </si>
  <si>
    <t>С-DE.АГ.40.В.07863 от 20.06.2012</t>
  </si>
  <si>
    <t>Адаптер Phoenix II для картриджа CV 360, вкл. клапан пониж. давления , Schuett</t>
  </si>
  <si>
    <t>ТС RU Д-DE.АЛ14.В.15126 от 22.02.13</t>
  </si>
  <si>
    <t>Крышки алюм., без ручки, с вн. зажимом, для культ пробирок D15/16 мм, коричневые, 100 шт/уп</t>
  </si>
  <si>
    <t>Анаэростат 1,Schuett</t>
  </si>
  <si>
    <t>Штатив для чашек Петри для анаэростата Standard, для 15 чашек д. 60-100, Schuett, полиметилметакрилат</t>
  </si>
  <si>
    <t>Держатель (рукоятка) проволочной микробиологической петли, длина 240 мм, Schuett</t>
  </si>
  <si>
    <t>Бензойная кислота C 723, блистерная упаковка, 50 шт./уп., IKA</t>
  </si>
  <si>
    <t xml:space="preserve">Наполнитель запасной  для фосфатного картриджа, GFL, ионобменная (анионобменная) смола, представвляющая собой сетчатый трехмерный полимер, полученный поликонденсацией фенольных производных с дивинилбензолом с фосфатными функциональными группами   </t>
  </si>
  <si>
    <t xml:space="preserve">С-DE.АГ83.В.08795 от 12.10.12 по 11.10.15 </t>
  </si>
  <si>
    <t>Вставка VG 3.3 универсальная, диаметр 150 мм, для вортекса Vortex Genius 3, IKA, пластик</t>
  </si>
  <si>
    <t>Пробирка 10 мл, повышенной прочн, с круглым дном, с тефл пестиком, для HomgenPlus, Schuett</t>
  </si>
  <si>
    <t xml:space="preserve">Диск Wolffhugel с сеткой, черный / белый, для счетчика колоний ColonyCount, Schuett, </t>
  </si>
  <si>
    <t>Колпак защитный H 100, для RCT basic s.c. (3380000), IKA, силикон</t>
  </si>
  <si>
    <t>Пробирка пластиковая DT-50, 15-50 мл, 10 шт./уп., IKA,</t>
  </si>
  <si>
    <t>IKA Works, Inc</t>
  </si>
  <si>
    <t>MLS-37PR-S</t>
  </si>
  <si>
    <t>Бумага для самописца  ML-37PR на 1 год, Sanyo, разлинованная в виде ленты шириной 300 мм.</t>
  </si>
  <si>
    <t>RP-06</t>
  </si>
  <si>
    <t>Бумага для рекордера (самописца) MTR-0621LH на 1 год, Sanyo, разлинованная в виде ленты шириной 300 мм</t>
  </si>
  <si>
    <t>Адаптер для использования чашек Петри d 140-150 мм, для счетчика колоний, Schuett, стекло</t>
  </si>
  <si>
    <t>Зажим R 200, IKA, нерж. сталь</t>
  </si>
  <si>
    <t>Штатив H 16 V, IKA, нерж. сталь</t>
  </si>
  <si>
    <t>Крепление (лапка) H 38, IKA, нерж. сталь</t>
  </si>
  <si>
    <t>Зажим верхний H44, для фиксации крепления H 38 к штативу H 16 V, IKA, нерж. сталь</t>
  </si>
  <si>
    <t>IKA Works Taishan Shiang</t>
  </si>
  <si>
    <t>Тайвань</t>
  </si>
  <si>
    <t>NIR-306C</t>
  </si>
  <si>
    <t>Штатив NIR-306С для коробок А-2, материал нержавеющая сталь, Sanyo</t>
  </si>
  <si>
    <t>NIR-312U</t>
  </si>
  <si>
    <t>Штатив NIR-312U, для коробок А2, материал нержавеющая сталь, Sanyo</t>
  </si>
  <si>
    <t>Дверки внутренние раздельные для MCO-18AC/19AIC/19M, 4 секции, материал нержавеющая сталь, Sanyo</t>
  </si>
  <si>
    <t>MCO-18RB</t>
  </si>
  <si>
    <t>Подставка на роликах для MCO-15A/17A/17AIC/18AIC/18M/19AIC/19M, Sanyo</t>
  </si>
  <si>
    <t>Корзина для хранения, 6 мешков по 450 мл, материал нержавеющая сталь, Sanyo</t>
  </si>
  <si>
    <t>MLS-RBC</t>
  </si>
  <si>
    <t>Корзина круглая сетчатая MLS-RBC для автоклава MLS-3750/80, d=342 мм, h=225 мм, материал нержавеющая сталь, Sanyo</t>
  </si>
  <si>
    <t>MLS-37BS</t>
  </si>
  <si>
    <t>Корзина малая для MLS-3751L/3781L, d=335мм, h=170 мм, материал нержавеющая сталь, Sanyo</t>
  </si>
  <si>
    <t>Изделие медицинской техники - оборудование медицинское для хранения крови, компонентов лекарственных средств и вакцин,  модель MDF, вариант исполнения MDF-U500VX.                                        Серийный номер: 13070015, 13070016, 13070013, 13070012.</t>
  </si>
  <si>
    <t>№ФСЗ 2010/08802 от 31.12.10</t>
  </si>
  <si>
    <t>MPR-161D</t>
  </si>
  <si>
    <t>Изделие медицинской техники, оборудование медицинское для хранения крови, компонентов лекарственных средств и вакцин, холодильник модели MPR, вариант исполнения MPR-161D.                                            Серийный номер:  13070165, 13070132, 13070135, 130700148, 130700150.</t>
  </si>
  <si>
    <t>MDF-U334</t>
  </si>
  <si>
    <t>Оборудование медицинское для хранения крови, компонентов лекарственных средств и вакцин, модель MDF, вариант исполнения MDF-U334, в комплекье с CD диск с программным обеспечение SANYO DAQ (Data Acquisition) System (art. MTR 5000) и интерфейс для создания общей локальной сети (art, MTR-L03), 3шт. 
Серийные номера: 12110110, 12120117, 12110111, 12110112.</t>
  </si>
  <si>
    <t>MDF-1156</t>
  </si>
  <si>
    <t>Изделие медицинской техники - оборудование медицинское для хранения крови, компонентов лекарственных средств и вакцин,  модель MDF, вариант исполнения MDF-1156.                                        Серийный номер: 13070013.</t>
  </si>
  <si>
    <t>Изделие медицинской техники, оборудование медицинское для хранения крови, компонентов лекарственных средств и вакцин, холодильник модели MPR, вариант исполнения MPR-721.                                            Серийный номер:  13070018.</t>
  </si>
  <si>
    <t>Изделие медицинской техники, оборудование медицинское для хранения крови, компонентов лекарственных средств и вакцин, холодильник модели MPR, вариант исполнения MPR-721R.                                            Серийный номер:  13030003.</t>
  </si>
  <si>
    <t>Изделие медицинской техники - стерилизатор лабораторный, модель MLS-3751L
Серийный номер: 320856, 2Х0836.</t>
  </si>
  <si>
    <t>MOV-112S</t>
  </si>
  <si>
    <t>Изделие медицинской техники - стерилизатор MOV лабораторный, вариант исполнения MOV-112S                                                          Серийный номер: 13070008.</t>
  </si>
  <si>
    <t>Аппараты для физико-химических процессов: Дистиллятор  GFL-2012, сер. № 2012-11207912I</t>
  </si>
  <si>
    <t>Аппараты для физико-химических процессов: Дистиллятор GFL-2002, сер.№ 2002-10867113I</t>
  </si>
  <si>
    <t>Аппараты для физико-химических процессов: Дистиллятор   GFL-2004, сер.№ 2004-11794713J, 2004-11795013J</t>
  </si>
  <si>
    <t>Аппараты для физико-химических процессов: Дистиллятор  GFL-2008, сер.№ 2008-11219513I, 2008-11219613I</t>
  </si>
  <si>
    <t>Изделие медицинской техники - СО2-инкубатор MCO, вариант исполнения MCO-19AIC.  Серийный номер: 12030102, 12030126.</t>
  </si>
  <si>
    <t>Изделие медицинской техники - лабораторный инкубатор MIR, вариант исполнения MIR-254
Серийный номер: 13070032, 13070033.</t>
  </si>
  <si>
    <t>Изделие медицинской техники - лабораторный инкубатор MIR, вариант исполнения MIR-154
Серийный номер: 13050029, 13050027.</t>
  </si>
  <si>
    <t>Изделие медицинской техники - СО2-инкубатор MCO, вариант исполнения MCO-5AC.  Серийный номер: 13060012, 13070016.</t>
  </si>
  <si>
    <t>Изделие медицинской техники - СО2-инкубатор MCO, вариант исполнения MCO-18AC.  Серийный номер: 13040015, 13030010, 13030011, 13030013, 13050019.</t>
  </si>
  <si>
    <t>Картридж фосфатный  для дистилляторов, GFL, состоит аз пластикового корпуса и анионобменной полимерной смолы</t>
  </si>
  <si>
    <t>Префильтр 1 мкм с тонким свечевым фильтром</t>
  </si>
  <si>
    <t>Сменная часть для префильтра 2912, GFL</t>
  </si>
  <si>
    <t>Принтер для автоклавов, Sanyo</t>
  </si>
  <si>
    <t>Горелка газовая Phoenix II standart, дисплей, выбор языка, поджиг от сенсора и педали, Schuett</t>
  </si>
  <si>
    <t xml:space="preserve">С-DE.АГ88.В.00571 от 26.07.12 по 25.07.15 </t>
  </si>
  <si>
    <t>Мешалка магнитная C-Mag HS 10 Ikamag, нагрев до 500С, 1500 об/мин, платформа 280х280 мм, IKA</t>
  </si>
  <si>
    <t>Мешалка магнитная, Lab disc Ikamag white, без подогрева, 1500 об/мин, IKA</t>
  </si>
  <si>
    <t>Набор магнитных перемеш. элементов IKAFLON 25, перекрестный, IKA, 5 шт/уп</t>
  </si>
  <si>
    <t>Набор магнитных перемеш. элементов IKAFLON 30, перекрестный, IKA, 5 шт/уп</t>
  </si>
  <si>
    <t>Магнитный перемешивающий эл. Ikaflon 80, овал., тефлон, 80х10 мм, IKA</t>
  </si>
  <si>
    <t>Магнитный перемешивающий эл., Ikaflon 15, овал., тефлон, 6х15 мм, IKA</t>
  </si>
  <si>
    <t>Педаль из нерж. стали для Phoenix II, Schuett</t>
  </si>
  <si>
    <t>9075 2152 1</t>
  </si>
  <si>
    <t xml:space="preserve">Лампа T-15.M 15W для трансилюминатора, 312 нм, Vilber </t>
  </si>
  <si>
    <t xml:space="preserve">УФ-лампа VL-6.LC, с фильтром, переносная, 6 Вт, 365/254 нм, Vilber </t>
  </si>
  <si>
    <t>3999 9023 1</t>
  </si>
  <si>
    <t xml:space="preserve">Модули верхнего освещения Spectra-IR-9, Vilber </t>
  </si>
  <si>
    <t xml:space="preserve">Система облучения Bio-Link/BLX, 254 нм, Vilber </t>
  </si>
  <si>
    <t>0012421</t>
  </si>
  <si>
    <t>Принадлежности к оборудованию для физико-фимических процессов: Поплавковый выключатель для  бидистиллятора 2104, GFL</t>
  </si>
  <si>
    <t>1111 0112 1</t>
  </si>
  <si>
    <t>Гельдок.система Doc-Print-VX5 Hood,  руч. упр., колпак, блок упр., без транс, Vilber</t>
  </si>
  <si>
    <t>1611 1103 1</t>
  </si>
  <si>
    <t>Гельдок.система E-Box-VX5/20MХ, руч.упр, дисплей, транс. Super-Bright 20х20 см, 6х8 Вт,312 нм,Vilber</t>
  </si>
  <si>
    <t xml:space="preserve">Гельдок.система Quantum-ST5-1100/26M, трансил. 21х26 см, Vilber </t>
  </si>
  <si>
    <t>1011 4173 1</t>
  </si>
  <si>
    <t>Гельдок.система Quantum-ST5-1100/26MX,  ручн.упр, транс Super-Bright 21х26 см, 6х8 Вт, 312 нм,Vilber</t>
  </si>
  <si>
    <t>4121 4151 1</t>
  </si>
  <si>
    <t>Темная комната CN-15.CС, 254/254 нм, Vilber Lourmat</t>
  </si>
  <si>
    <t xml:space="preserve">Трансиллюминатор ECX-F15.M, 312 нм, Vilber </t>
  </si>
  <si>
    <t xml:space="preserve">Трансиллюминатор ECX-F20 Blue SkyLight, 470 нм, фильтр 200х200 мм, LED, Vilber </t>
  </si>
  <si>
    <t xml:space="preserve">Трансиллюминатор TCP-20.LM, 312/365 нм, Vilber </t>
  </si>
  <si>
    <t xml:space="preserve">Трансиллюминатор TCP-20.LС, 365 /254 нм, Vilber </t>
  </si>
  <si>
    <t>9130 2003 1</t>
  </si>
  <si>
    <t>Термоблок сменный для термостатов Eppendorf Termomixer Comfort, Eppendorf</t>
  </si>
  <si>
    <t>Термоблок сменный для термостатов Eppendorf Termomixer Comfort</t>
  </si>
  <si>
    <t>Платформа MS 3.3 универсальная для вставок из пенопласта, для вортекса MS, IKA</t>
  </si>
  <si>
    <t>Вставка VG 3.31 для 54 пробирок типа "Эппендорф", для вортекса Vortex Genius 3, IKA</t>
  </si>
  <si>
    <t>L001830</t>
  </si>
  <si>
    <t>Вставка для пробирок MS 1.34, этилвинилацетат, для вортексов MS, IKA</t>
  </si>
  <si>
    <t>L001850</t>
  </si>
  <si>
    <t>Вставка MS 1.32 для пробирок 6х12 мм диам., этилвинилацетат, для вортексов MS, IKA</t>
  </si>
  <si>
    <t>L001840</t>
  </si>
  <si>
    <t>Вставка MS 1.31 для пробирок 14х10 мм диам., этилвинилацетат, для вортексов MS, IKA</t>
  </si>
  <si>
    <t>L001860</t>
  </si>
  <si>
    <t>Вставка MS 1.33 для пробирок 4х16 мм диам., этилвинилацетат, для вортексов MS, IKA</t>
  </si>
  <si>
    <t>Платформа MS 3.1 универсальная для вставок, для вортекса MS, IKA, пластик</t>
  </si>
  <si>
    <t>Вставка MS 3.4 для планшет, для вортексов MS, IKA, пластик</t>
  </si>
  <si>
    <t>L001540</t>
  </si>
  <si>
    <t>Вставка одноместная MS 1.21, для вортексов MS, IKA</t>
  </si>
  <si>
    <t>Игла-спица MicroChisel металлическая  для микродиссектора, Eppendorf, 10 штук</t>
  </si>
  <si>
    <t>Расширитель X-Y для держателя манипуляторов и Twin-Tip, используется для крепления к корпусу микроманпулятора, Eppendorf</t>
  </si>
  <si>
    <t>Насадка S 10 N - 5 G, нерж. сталь, для гомогенизатора T 10 basic, IKA</t>
  </si>
  <si>
    <t>Перемешивающая насадка R 1402 турбинная, диам. 42 мм, нерж. ст., IKA.</t>
  </si>
  <si>
    <t>Защита стержня насадки R 301, IKA, нерж. Сталь</t>
  </si>
  <si>
    <t>Сита MF 2.0 сменные, с диаметром отверстий 2,0 мм, для мельницы MF 10 basic, IKA</t>
  </si>
  <si>
    <t>Сита MF 0.5 сменные, с диаметром отверстий 0,5 мм, для мельницы MF 10 basic, IKA</t>
  </si>
  <si>
    <t>Перемешивающий элемент R 1401, пропеллерная насадка, диам. 55 мм, нерж.ст., IKA</t>
  </si>
  <si>
    <t>Верхний зажим R 271, для штативов R 2722 и R 2723, IKA</t>
  </si>
  <si>
    <t>F117800</t>
  </si>
  <si>
    <t xml:space="preserve">Головка R2 двухканальная для насоса Minipuls 3 </t>
  </si>
  <si>
    <t>Изделие медицинской техники - СО2-инкубатор MCO, вариант исполнения MCO-19M.  Серийный номер: 12020034.</t>
  </si>
  <si>
    <t>Изделие медицинской техники - лабораторный инкубатор MIR, вариант исполнения MIR-162
Серийный номер: 13060017, 13040011, 13060018.</t>
  </si>
  <si>
    <t>Центрифужный испаритель "Eppendorf" Concentrator plus, сер. № 5305CJ121572</t>
  </si>
  <si>
    <t>отк. Письмо от 05.09.13 № 116</t>
  </si>
  <si>
    <t>Изделие медицинское - центрифуги  лабораторные многофункциональные серии 58 в варианте исполнения 5810  с  принадлежностями: колебательный ротор S-4-104,  руководство по эксплуатации центрифуги, шнур питания, "Eppendorf", сер. № 5810CL063040</t>
  </si>
  <si>
    <t>Термомиксер лабораторный Eppendorf Termomixer Comfort, сер. № 5355CI060329, 5355CI160324, 5355CI260327, 5355CI960326, 5355CI260376</t>
  </si>
  <si>
    <t>Миксер лабораторный "Eppendorf" MixMate, сер. № 5353ВР416282</t>
  </si>
  <si>
    <t>Центрифуга лабораторная " Eppendorf" Centrifuge 5702, исполнения Centrifuge  5702R, сер. № 5703CL912298</t>
  </si>
  <si>
    <t>Изделие медицинское - центрифуги  лабораторные многофункциональные серии 58 в варианте исполнения 5804R с  принадлежностями: колебательный ротор A-4-44,  руководство по эксплуатации центрифуги, шнур питания,"Eppendorf", сер. № 5805CL264575, 5805CL564573, 5805CL864571, 5805CК464475, 5805CК964480</t>
  </si>
  <si>
    <t>Изделие медицинское - центрифуги  лабораторные многофункциональные серии 58 в варианте исполнения 5810R  с  принадлежностями: колебательный ротор A-4-81,  руководство по эксплуатации центрифуги, шнур питания,"Eppendorf", сер. № 5811СК369927</t>
  </si>
  <si>
    <t>Изделие медицинское - центрифуги  лабораторные многофункциональные серии 58 в варианте исполнения 5810R  с  принадлежностями: колебательный ротор A-4-62,  руководство по эксплуатации центрифуги, шнур питания, "Eppendorf", сер. № 5811CJ369695, 5811CJ869699</t>
  </si>
  <si>
    <t>Центрифуга лабораторная "Eppendorf" 5430R, сер. № 5428CJ017548, 5428CJ017545</t>
  </si>
  <si>
    <t>Центрифуга лабораторная  Eppendorf  Centrifuge 54XX, исполнениe Сentrifuge 5424 (knob), без ротора, сер. № 5424 ZP433305</t>
  </si>
  <si>
    <t>Центрифуга лабораторная  Eppendorf  Centrifuge 54XX, исполнениe Сentrifuge 5430 (knob), без ротора, сер. № 5427CG216722</t>
  </si>
  <si>
    <t>Лабораторная микроцентрифуга  MiniSpin с принадлежностями: руководство по эскплуатации, шнур питания,"Eppendorf" сер. № 5452СН069940,  5452СН269937,  5452СН369941,  5452СН969936,  5452СI070241, 5452СI070249, 5452СI070250, 5452СI070253, 5452СI070262, 5452СI070245, 5452СI070274, 5452СI070277, 5452СI070286, 5452СI170244, 5452СI170256, 5452СI170268, 5452СI170281, 5452СI270247, 5452СI270259, 5452СI270260, 5452СI270272, 5452СI270284, 5452СI370251, 5452СI370263, 5452СI370275, 5452СI470242, 5452СI470254, 5452СI470266, 5452СI470278, 5452СI570245, 5452СI570257, 5452СI570269, 5452СI570270, 5452СI570282, 5452СI670248, 5452СI670261, 5452СI670273, 5452СI670285, 5452СI770239, 5452СI770240, 5452СI770252, 5452СI770264, 5452СI770276, 5452СI870243, 5452СI870255, 5452СI870267, 5452СI870279, 5452СI870280, 5452СI970246, 5452СI970258, 5452СI970271, 5452СI970283, 5452СН070046, 5452СН070050, 5452СН070053, 5452СН070062, 5452СН070065, 5452СН070074, 5452СН070077, 5452СН070086, 5452СН070089, 5452СН070090, 5452СН170056, 5452СН170068, 5452СН170081, 5452СН170093, 5452СН270047, 5452СН270059, 5452СН270060, 5452СН270072, 5452СН270084, 5452СН370051, 5452СН370063, 5452СН370075, 5452СН370087, 5452СН470054, 5452СН470066, 5452СН470078, 5452СН470091, 5452СН570057, 5452СН570069, 5452СН570070, 5452СН570082, 5452СН570094, 5452СН670048, 5452СН670061, 5452СН670073, 5452СН670085, 5452СН770052, 5452СН770064, 5452СН770076, 5452СН770088, 5452СН870055, 5452СН870067, 5452СН870079, 5452СН870080, 5452СН870092, 5452СН970058, 5452СН970071, 5452СН970083</t>
  </si>
  <si>
    <t>№ ФСЗ 2012/13316 от 05.12.12.</t>
  </si>
  <si>
    <t>F1077504</t>
  </si>
  <si>
    <t>Фильтр  для MACROMAN гидрофобный мембранный 0, 45 мкм,  Gilson</t>
  </si>
  <si>
    <t>РОСС FR.АГ83.В04298 от 14.02.13 по 13.02.13</t>
  </si>
  <si>
    <t>Устройство для пробоподготовки в центрифугах "Eppendorf": Ротор бакет для микропланшет  А-4-81-МТР/Flex, Eppendorf</t>
  </si>
  <si>
    <t>Устройство для пробоподготовки в центрифугах "Eppendorf": Ротор F-35-6-30 с крышкой и адаптером</t>
  </si>
  <si>
    <t>Устройство для пробоподготовки в центрифугах "Eppendorf": Ротор с фиксированным углом F-35-30-17</t>
  </si>
  <si>
    <t>Устройство для пробоподготовки в центрифугах "Eppendorf": Ротор FA-45-30-11 с крышкой</t>
  </si>
  <si>
    <t xml:space="preserve">Устройство для пробоподготовки в центрифугах "Eppendorf": ротор F-45-30-11 </t>
  </si>
  <si>
    <t xml:space="preserve">Бакет для ротора A-2-MTP  </t>
  </si>
  <si>
    <t xml:space="preserve">Устройство для пробоподготовки в центрифугах "Eppendorf": Ротор  FA-45-48-11 </t>
  </si>
  <si>
    <t xml:space="preserve">Устройство для пробоподготовки в центрифугах "Eppendorf": ротор F-35-6-30 с крышкой и адаптером </t>
  </si>
  <si>
    <t xml:space="preserve">Устройство для пробоподготовки в центрифугах "Eppendorf": ротор F-45-64-5-PCR </t>
  </si>
  <si>
    <t>Устройство для пробоподготовки в центрифугах "Eppendorf": Ротор FA-45-24-11 c крышкой</t>
  </si>
  <si>
    <t>Устройство для пробоподготовки в центрифугах "Eppendorf":ротор  A-2-MTP  с крышкой и бакетом</t>
  </si>
  <si>
    <t>С-DE.АГ88.В.00264 от 26.07.12 по 25.07.15 (бланк 0426088)</t>
  </si>
  <si>
    <t>Гомогенизатор Ultra-Turrax Tube Drive для пробирок 2-50 мл, в компл. с пробирками и кейсом, IKA</t>
  </si>
  <si>
    <t>С-DE.АГ88.В.00264 от 26.07.12 по 25.07.15 (бланк 0426089)</t>
  </si>
  <si>
    <t xml:space="preserve">С-DE.АГ98.В.04299 от 14.02.13 по 13.02.14 </t>
  </si>
  <si>
    <t>Гомогенизатор Ultra-Turrax T 18 digital, объем 1-1.500 мл, комплект + насадка,  IKA</t>
  </si>
  <si>
    <t xml:space="preserve">С-DE.АГ98.В.02964 от 12.02.13 по 11.02.14 </t>
  </si>
  <si>
    <t>Мешалка верхнеприводная EUROSTAR 20 high speed digital, 20 л, до 6000 об/мин, IKA</t>
  </si>
  <si>
    <t>Изделия медицинской техники -Дозаторы пипеточные механические двенадцатиканальные переменного объема Eppendorf Research Plus 05-10мкл с принадлежностями: Руководство по эксплуатации Research Plus, Сертификат, Инструмент для калибровки, Мини компакт диск с инструкцией пользователя,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</si>
  <si>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Изделия медицинской техники -Дозаторы пипеточные механические двенадцатиканальные переменного объема Eppendorf Research Plus 10-100 мкл с принадлежностями: Руководство по эксплуатации Research Plus, Сертификат, Инструмент для калибровки, Мини компакт диск с инструкцией пользователя,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</si>
  <si>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Изделия медицинской техники -Дозаторы пипеточные механические двенадцатиканальные переменного объема Eppendorf Research Plus 30-300 мкл с принадлежностями: Руководство по эксплуатации Research Plus, Сертификат, Инструмент для калибровки, Мини компакт диск с инструкцией пользователя,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</si>
  <si>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Набор из 3-х Дозаторов пипеточных механических одноканальных переменного объема Research Plus  100 - 1000 мкл, 0,5-5 мл, 1-10 мл, включая наконечники до 1000 мкл -96шт/штативе, наконечники до 5 мл -96 шт/штативе, наконечники до 10 мл 96 шт/штативе.</t>
  </si>
  <si>
    <t>Изделия медицинской техники -Дозаторы пипеточные механические восьмиканальные переменного объема Eppendorf Research Plus 10-100 мкл с принадлежностями: Руководство по эксплуатации Research Plus, Сертификат, Инструмент для калибровки, Мини компакт диск с инструкцией пользователя,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</si>
  <si>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Набор из 3-х Дозаторов пипеточных механических одноканальных переменного объема Research Plus  2 - 20 мкл, 20-200 мкл, 100-1000 мкл,включая наконечники до 10 мкл -96шт/штативе, наконечники до 100мкл -96 шт/штативе, наконечники до 1000 мкл 96 шт/штативе</t>
  </si>
  <si>
    <t>Изделия медицинской техники -Дозаторы пипеточные механические одноканальные переменного объема Eppendorf Research Plus 30-300 мкл с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</t>
  </si>
  <si>
    <t>FA10001P</t>
  </si>
  <si>
    <t>Дозаторы пипеточные одноканальные переменного объема 0.2-2 мкл Pipetman L P2L</t>
  </si>
  <si>
    <t>FA10001M</t>
  </si>
  <si>
    <t>Дозаторы пипеточные одноканальные переменного объема 0.2-2 мкл Pipetman L P2L, стальной сбрасыватель</t>
  </si>
  <si>
    <t>FA10008</t>
  </si>
  <si>
    <t>Дозаторы пипеточные одноканальные переменного объема 1-10 мл Pipetman P10mL L</t>
  </si>
  <si>
    <t>FA10004P</t>
  </si>
  <si>
    <t>Дозаторы пипеточные одноканальные переменного объема 10-100 мкл Pipetman L P100L, пластиковый сбрасыватель</t>
  </si>
  <si>
    <t>F144564</t>
  </si>
  <si>
    <t>F123615</t>
  </si>
  <si>
    <t>Изделие медицинской техники - дозаторы пипеточные одноканальные переменного объема сериии Pipetman, Pipetman P100</t>
  </si>
  <si>
    <t>FA10006P</t>
  </si>
  <si>
    <t>Дозаторы пипеточные одноканальные переменного объема 100-1000 мкл Pipetman L P1000L, пластиковый сбрасыватель</t>
  </si>
  <si>
    <t xml:space="preserve">Дозаторы пипеточные одноканальные переменного объема 100-1000 мкл Pipetman Neo P1000N </t>
  </si>
  <si>
    <t>F123600</t>
  </si>
  <si>
    <t>Изделие медицинской техники - дозаторы пипеточные одноканальные переменного объема сериии Pipetman, Pipetman P20</t>
  </si>
  <si>
    <t>Магнитный перемешивающий эл. Ikaflon 30, овал., тефлон, 8х30 мм, IKA</t>
  </si>
  <si>
    <t>Плитка нагревательная C-Mag HP 10 IKAtherm, 50-500С, платформа 260х260 мм, керамика, IKA</t>
  </si>
  <si>
    <t>F70301</t>
  </si>
  <si>
    <t>РОСС FR.АГ83.В04029 от 30.07.13 по 30.07.15</t>
  </si>
  <si>
    <t>Диспенсер лабораторный "Eppendorf" Multipette, исполнение Multipette plus в комплекте с принадлежностями: адаптер стандартный, aдаптер для наконечников Boipur, сетевой блок, аккумулятор.</t>
  </si>
  <si>
    <t>Электропоратор Eporator, Eppendorf, 4309СК101156</t>
  </si>
  <si>
    <t xml:space="preserve">Изделия медицинской техники - Дозаторы пипеточные электронные Eppendorf Xplorer, вариант исполнения: дозатор электронный переменного объема (15-300мкл) двенадцатиканальный,  с принадлежностями: литий-полимерный аккумулятор, источник питания, набор адаптеров для подключения источника питания к розеткам разных типов (4 адаптера в наборе), компакт диск с краткой инструкцией пользователя, компакт диск с расширенной инструкцией пользователя, многоканальное устройство для снятия прокладок с конусов у многоканальных пипеток Eppendorf Xplorer от 100 мкл. </t>
  </si>
  <si>
    <t>F31013</t>
  </si>
  <si>
    <t>Электронная пипетка 5-100 мкл, Pipetman Concept® C100, Gilson</t>
  </si>
  <si>
    <t>Плата управления для 5415 R / PCB converter 230V</t>
  </si>
  <si>
    <t>Изделия медицинской техники принадлежности для микроманипуляторов Eppendorf: Микроинъектор CellTram Air, сер. № 5176CL112400</t>
  </si>
  <si>
    <t>РОСС DE.АГ98.В03451 от 13.02.13 до 12.02.16</t>
  </si>
  <si>
    <t>MDF-U700VX</t>
  </si>
  <si>
    <t>Изделие медицинской техники - оборудование медицинское для хранения крови, компонентов лекарственных средств и вакцин,  модель MDF, вариант исполнения MDF-U700VX.                                        Серийный номер: 13060011.</t>
  </si>
  <si>
    <t>Изделие медицинской техники - оборудование медицинское для хранения крови, компонентов лекарственных средств и вакцин,  модель MBR, вариант исполнения MBR-107D.                                   Серийный номер: 13060317.</t>
  </si>
  <si>
    <t>Изделие медицинской техники - лабораторный инкубатор MIR, вариант исполнения MIR-154
Серийный номер: 13040016, 13040018.</t>
  </si>
  <si>
    <t>Изделие медицинской техники - оборудование медицинское для хранения крови, компонентов лекарственных средств и вакцин,  модель MDF, вариант исполнения MDF-U3386S.                                        Серийный номер: 13020025, 13020024, 13030031.</t>
  </si>
  <si>
    <t>Изделие медицинской техники - оборудование медицинское для хранения крови, компонентов лекарственных средств и вакцин,  модель MDF, вариант исполнения MDF-U4186S.                                        Серийный номер: 13050025, 13050024, 13050026, 13020026, 13050027, 13050028.</t>
  </si>
  <si>
    <t>Изделие медицинской техники - оборудование медицинское для хранения крови, компонентов лекарственных средств и вакцин,  модель MPR, вариант исполнения MPR-311D.                                   Серийный номер: 13040028, 13040031, 13040025.</t>
  </si>
  <si>
    <t>Изделие медицинской техники - оборудование медицинское для хранения крови, компонентов лекарственных средств и вакцин,  модель MPR, вариант исполнения MPR-215F.                                   Серийный номер: 13050121, 13050114.</t>
  </si>
  <si>
    <t>Изделие медицинской техники - оборудование медицинское для хранения крови, компонентов лекарственных средств и вакцин,  модель MDF, вариант исполнения MDF-193.                                        Серийный номер: 13030026, 13030025, 13020020, 13030024, 13030027, 13030028, 13030029, 13020018.</t>
  </si>
  <si>
    <t>Изделие медицинской техники - лабораторный инкубатор MIR, вариант исполнения MIR-162
Серийный номер: 13050012, 13050013.</t>
  </si>
  <si>
    <t>Оборудование медицинское для хранения крови, компонентов лекарственных средств и вакцин модели MDF, вариант исполнения MDF-U55V
Серийный номер: 12030182.</t>
  </si>
  <si>
    <t>Оборудование медицинское для хранения крови, компонентов лекарственных средств и вакцин модели MDF, вариант исполнения MDF-U5312
Серийный номер: 13060004, 12100250.</t>
  </si>
  <si>
    <t>MDF-U74V</t>
  </si>
  <si>
    <t>Оборудование медицинское для хранения крови, компонентов лекарственных средств и вакцин модели MDF, вариант исполнения MDF-U74V
Серийный номер: 13020001, 13020002.</t>
  </si>
  <si>
    <t>MLR-352H</t>
  </si>
  <si>
    <t>Устройства термостатирующие лабораторные, камера климатическая MLR-352H, серийный номер: 12110059.</t>
  </si>
  <si>
    <t>С-JP.АГ98.В.02489 от 12.02.13 до 11.02.14</t>
  </si>
  <si>
    <t>Изделие медицинской техники - лабораторный инкубатор MIR, вариант исполнения MIR-154
Серийный номер: 13030012.</t>
  </si>
  <si>
    <t>Изделие медицинской техники - оборудование медицинское для хранения крови, компонентов лекарственных средств и вакцин модели MDF, вариант исполнения MDF-U537D
Серийный номер: 13040011, 13040015, 12120059.</t>
  </si>
  <si>
    <t>MDF-137</t>
  </si>
  <si>
    <t>Изделие медицинской техники - оборудование медицинское для хранения крови, компонентов лекарственных средств и вакцин модели MDF, вариант исполнения MDF-137
Серийный номер: 13030013, 13030014.</t>
  </si>
  <si>
    <t>Изделие медицинской техники - СО2-инкубатор MCO, вариант исполнения MCO-18AC.  Серийный номер: 13020007, 13020005, 13020009, 13020003, 13060023.</t>
  </si>
  <si>
    <t>Изделие медицинской техники - СО2-инкубатор MCO, вариант исполнения MCO-19AIC.  Серийный номер: 12030123.</t>
  </si>
  <si>
    <t>Изделие медицинской техники - СО2-инкубатор MCO, вариант исполнения MCO-5AC.  Серийный номер: 13040005, 13050006, 13060014, 13060011, 13060013, 12090298.</t>
  </si>
  <si>
    <t>Изделие медицинской техники - стерилизатор MOV лабораторный, вариант исполнения MOV-212S                                                           Серийный номер: 13020003, 12110048.</t>
  </si>
  <si>
    <t>Изделие медицинской техники - лабораторный инкубатор MIR, вариант исполнения MIR-254
Серийный номер: 13050027, 13060031.</t>
  </si>
  <si>
    <t>MCO-20UV</t>
  </si>
  <si>
    <t>УФ-лампа для СО2-инкубатора MCO-20AIC/MCO-18AIC, Sanyo</t>
  </si>
  <si>
    <t>Коробка А-2 (71х133х133) картонная для NIR-3 без разделителей, Sanyo</t>
  </si>
  <si>
    <t>MDF-48SC</t>
  </si>
  <si>
    <t>Контейнер с 3 ящиками, материал нержавеющая сталь, Sanyo</t>
  </si>
  <si>
    <t>MDF-39SC</t>
  </si>
  <si>
    <t>Контейнеры, материал нержавеющая сталь, Sanyo</t>
  </si>
  <si>
    <t>С-JP.АГ98.В.03484 от 13.02.13 до 12.02.14</t>
  </si>
  <si>
    <t>525-30027-00</t>
  </si>
  <si>
    <t>Шланг 4,8 Silicon, стенка 1,6 мм, 1 м, (Heidolph, Германия)</t>
  </si>
  <si>
    <t>525-32000-00</t>
  </si>
  <si>
    <t>Шланг 7,9 Silicon, стенка 2,5 мм, 1 м, (Heidolph, Германия)</t>
  </si>
  <si>
    <t>591-35000-00</t>
  </si>
  <si>
    <t>Набор магистралей для роторных испарителей, Heidolph, шланг 6 и 5 метров, силикон</t>
  </si>
  <si>
    <t>549-03000-00</t>
  </si>
  <si>
    <t>Карусель для 12 пробирок/Carousel attachment for 12 vessels (dia: 16-32 mm), Heidolph, пластик</t>
  </si>
  <si>
    <t>549-01600-00</t>
  </si>
  <si>
    <t>Карусель для 26 пробирок/Carousel attachment for 26 vessels (dia: 10-16 mm), Heidolph, пластик</t>
  </si>
  <si>
    <t>Пластиковые подвески MTP/Flex для планшет и пробирок 1,5 / 2,0 мл для ротора (А-4-81), 4 шт/упак, Eppendorf.</t>
  </si>
  <si>
    <t xml:space="preserve">Термоблок сменный для термостатов Eppendorf Termomixer Comfort, Eppendorf              </t>
  </si>
  <si>
    <t>549-71000-00</t>
  </si>
  <si>
    <t>Дополнительный ролик к шейкерам до 5 кг (Heidolph, Германия), нерж. сталь</t>
  </si>
  <si>
    <t>549-70000-00</t>
  </si>
  <si>
    <t>Рамка для платформы  с двумя роллерными зажимами (Heidolph, Германия), нерж. Сталь</t>
  </si>
  <si>
    <t>596-18010-00</t>
  </si>
  <si>
    <t>Насадка 18F для SilentCrusherM (Heidolph, Германия), нерж. сталь</t>
  </si>
  <si>
    <t>596-18020-00</t>
  </si>
  <si>
    <t>Насадка 18G для SilentCrusherM (Heidolph, Германия), нерж. сталь</t>
  </si>
  <si>
    <t>570-22000-00</t>
  </si>
  <si>
    <t>Зажим CLAMP диаметр 13-32 мм, Heidolph, нерж. сталь</t>
  </si>
  <si>
    <t>570-12000-00</t>
  </si>
  <si>
    <t>Штатив  S2, H-образное основание, 430х415мм, стойка d 25mm, h 700mm,  5,8кг, Heidolph, нерж. сталь</t>
  </si>
  <si>
    <t>Пинцет химический лабораторный остроконечный с зубцом, нержав. сталь, 105 мм, Bochem</t>
  </si>
  <si>
    <t>Пинцет химический лабораторный остроконечный, прямой, без зубца, нержав. сталь, 130 мм, Bochem</t>
  </si>
  <si>
    <t>Пинцет химический лабораторный прецизионный, острый, тип 2 , 105мм, нерж. сталь, Bochem</t>
  </si>
  <si>
    <t>Шпатель двусторонний химический лабораторный, 185 мм,50х5, нерж сталь, Bochem</t>
  </si>
  <si>
    <t>Шпатель двусторонний химический лабораторный гибкий, 210 мм, d 5.5мм, лопатка 52х20мм, нержав сталь, Bochem</t>
  </si>
  <si>
    <t>Шпатель двухсторонний химический лабораторный 45х9, лопатка 45х9 мм, длина 150 мм, Bochem</t>
  </si>
  <si>
    <t>Шпатель двухсторонний химический лабораторный 50х9, лопатка 50х9 мм, длина 185 мм, Bochem</t>
  </si>
  <si>
    <t>Шпатель двухсторонний химический лабораторный, лопатка 75х16 мм, длина 300 мм, диам. 6 мм, нерж. сталь, Bochem</t>
  </si>
  <si>
    <t>Шпатель двухсторонний химический лабораторный 85х16, лопатка 85х16 мм, длина 350 мм, Bochem</t>
  </si>
  <si>
    <t>Шпатель двухсторонний химический лабораторный микро 40х2, лопатка 40х2 мм, длина 150 мм, Bochem</t>
  </si>
  <si>
    <t>Шпатель-микро двухсторонний химический лабораторный, нерж. сталь с тефлон. покрытие, 185 мм, ложка 50х4 мм, Bochem</t>
  </si>
  <si>
    <t>Зажим "лапка" для пробирки d до 25 мм, Bochem, нерж. сталь</t>
  </si>
  <si>
    <t>Штатив для пробирок 12 (2Х6), d20, сталь, Bochem.</t>
  </si>
  <si>
    <t>Штатив для пробирок изогнутый, 25 пробирки (5х5) d 13 мм, Bochem, нерж. сталь</t>
  </si>
  <si>
    <t>Штатив для пробирок, 24 пробирки (2х12) d 17 мм, Bochem, нерж. сталь</t>
  </si>
  <si>
    <t>Штатив-тренога, нерж. сталь, зеленый цвет, ДхШ=210х105 мм, 1,2 кг, Bochem</t>
  </si>
  <si>
    <t>Игла-спица химическая лабораторная, нерж ст, 100 мм, диаметр 2,5 мм, Bochem</t>
  </si>
  <si>
    <t>Пенал для стерилизации пипеток цилиндр, н/сталь, дно и кр. с сил.покр., 500-492 мм, d 80 мм, Bochem</t>
  </si>
  <si>
    <t>Подставка для колб подъемная 100х100, рабочая высота 55-120 мм, нерж. сталь, Bochem</t>
  </si>
  <si>
    <t>Совок химический лабораторный, 190х100х50 мм, 0,12 л, нерж.ст., Bochem</t>
  </si>
  <si>
    <t>Сушилка для посуды с поддоном, нерж, (ДхШхВ) 160х420х610 мм, 65 мест, Bochem</t>
  </si>
  <si>
    <t>Сушилка с поддоном для пробирок и колб ДхГхВ 420х160х610 мм, Bochem, нерж. Сталь</t>
  </si>
  <si>
    <t>Игла-спица химическая лабораторная, нерж ст, 100 мм, диаметр 4,0 мм, Bochem</t>
  </si>
  <si>
    <t>Шпатель-ложка химический лабораторный, длина 20 см, 35х23, нерж, 1 шт, Bochem</t>
  </si>
  <si>
    <t>Шпатель-ложка химический лабораторный 250 мм, 48х38 мм, Bochem</t>
  </si>
  <si>
    <t>Кремпер запирающий для обжима алюминиевых крышечек, нерж сталь, 20 мм, Bochem</t>
  </si>
  <si>
    <t>Шпатель-ложка химический лабораторный односторон., 120 мм, d 5 мм, размеры ложки 30х22 мм,  Bochem</t>
  </si>
  <si>
    <t>Шпатель химический лабораторный двусторонний 130 мм, н/ж сталь, Bochem</t>
  </si>
  <si>
    <t>Шпатель химический лабораторный  двухсторонний, лопатка 60х11 мм, длина 210 мм, Bochem</t>
  </si>
  <si>
    <t>Совок химич. для реактивов, L=350 мм, лопатка 230х120 мм, 1,5 литра, Bochem, 1 шт</t>
  </si>
  <si>
    <t>Шпатель-ложка химический лабораторный, нерж.ст. , длина 150мм, разм.ложки 30x15, Bochem</t>
  </si>
  <si>
    <t>Шпатель-микро химический лабораторный двухсторонний, тефлон. покрытие, 150 мм, ложка 40х3мм, Bochem</t>
  </si>
  <si>
    <t>Зажим-лапка с пробковым покрытием, нерж ст, 15 см, диам 10/25, тип 2, Bochem</t>
  </si>
  <si>
    <t>Пинцет химический лабораторный с направляющим винтом, изогнутый, 145 мм, Bochem</t>
  </si>
  <si>
    <t>Шпатель-микро химический лабораторный двухсторонний, тефлон. покрытие, 185 мм, ложка 50х5 мм, Bochem</t>
  </si>
  <si>
    <t>Тарелочка для взвешивания одноразовая, объем 125 мл, алюминиевая, Bochem, 100шт/уп</t>
  </si>
  <si>
    <t>Тарелочка для взвешивания одноразовая. Вхd 50х114, объем 280 мл, алюминиевая, 100 шт/уп. Bochem</t>
  </si>
  <si>
    <t>Зажим универсальный DIN 12894, алюм, l=180 мм, D=12, d=80, Bochem</t>
  </si>
  <si>
    <t>Совок химический лабораторный для реактивов, алюминий, общ длина 85 мм, длина лопатки 52 мм, шир 13 мм, 1 шт, Bochem</t>
  </si>
  <si>
    <t>Совок химический лабораторный для реактивов, алюминий, общ длина 135 мм, длина лопатки 80 мм, шир 24 мм, 1 шт, Bochem</t>
  </si>
  <si>
    <t>Совок химический лабораторный для реактивов, алюминий, общ длина 155 мм, длина лопатки 95 мм, шир 30 мм, 1 шт, Bochem</t>
  </si>
  <si>
    <t>Щипцы тигельные лабораторные усиленные 18/10 E-Poli, d 35 мм, длина 500 мм, Bochem</t>
  </si>
  <si>
    <t>Пинцет химический лабораторный  остроконечный с зубцом, нержав. сталь, 115 мм, Bochem</t>
  </si>
  <si>
    <t>Пинцет химический лабораторный остроконечный с зубцом, нержав. сталь, 145 мм, Bochem</t>
  </si>
  <si>
    <t>Сверла для пробок с выталкивателем d = 12,5 mm, 9 шт, Bochem</t>
  </si>
  <si>
    <t>Ножницы химические лабораторные лабораторные, длина 180 мм, Bochem</t>
  </si>
  <si>
    <t>Нож-скальпель, нерж. сталь, длина 150 мм, Bochem</t>
  </si>
  <si>
    <t>591-00141-00</t>
  </si>
  <si>
    <t>Насос вакуумный Rotavac vario control, 1,7 м3/ч, 2 мбар для роторных испарителей Hei-Vap, Heidolph</t>
  </si>
  <si>
    <t>C-DE.АГ88.В.00895 от 27.07.12 по 26.07.15</t>
  </si>
  <si>
    <t>591-00130-00</t>
  </si>
  <si>
    <t>Насос вакуумный Rotavac valve control , до 9 mbar (Heidolph, Германия)</t>
  </si>
  <si>
    <t>523-43010-00</t>
  </si>
  <si>
    <t>Головка SP standard (1,6), к перистальтическому насосу PD, Heidolph</t>
  </si>
  <si>
    <t>C-DE.АГ.88.В.00895 от 27.07.2012</t>
  </si>
  <si>
    <t>527-11100-00</t>
  </si>
  <si>
    <t>564-01300-00</t>
  </si>
  <si>
    <t>Роторный испаритель Hei-VAP Precision HB/G3 ML, верт. хол., авт. лифт, Heidolph</t>
  </si>
  <si>
    <t>Термостат твердотельный ThermoStat plus, Eppendorf, сер. № 5352ВР006344</t>
  </si>
  <si>
    <t>отказное письмо № 454 от 11.07.13</t>
  </si>
  <si>
    <t>Центрифуга лабораторная Ependorf 5427R, сер. № 5409CI301820</t>
  </si>
  <si>
    <t xml:space="preserve">Центрифуга лабораторная  Eppendorf  Centrifuge 54XX, исполнениe Сentrifuge 5430 (knob) с принадлежностями: ротор FA-45-30-11 с крышкой (Rotor FA 45-30-11 incl/ rotor lid), сер. № 5427ВР116503              </t>
  </si>
  <si>
    <t>Центрифуга лабораторная Eppendorf  Centrifuge 5702, исполнения Centrifuge 5702 в комплекте с принадлежностями -ротором колебательным A-4-38 (Swing-bucket rotor A-4-38), сер. №№ 5702СН632667, 5702СН332621</t>
  </si>
  <si>
    <t>Центрифуга лабораторная Eppendorf  Centrifuge 5702, исполнения Centrifuge 5702 К в комплекте с принадлежностями -ротором колебательным A-4-38 (Swing-bucket rotor A-4-38), сер. № 5703СК212249</t>
  </si>
  <si>
    <t>Изделие медицинское - центрифуги  лабораторные многофункциональные серии 58 в варианте исполнения 5810  с  принадлежностями: колебательный ротор A-4-81,  руководство по эксплуатации центрифуги, шнур питания,сер.№ 5810CJ962989, "Eppendorf"</t>
  </si>
  <si>
    <t>Устройство пробоподготовки в центрифугах "Eppendorf": ротор- бакет А-4-81</t>
  </si>
  <si>
    <t>Устройство пробоподготовки в центрифугах "Eppendorf" : ротор FA-45-30-11,с крышкой</t>
  </si>
  <si>
    <t>Устройство пробоподготовки в центрифугах "Eppendorf" : ротор FA-45-24-11 с крышкой</t>
  </si>
  <si>
    <t xml:space="preserve">Устройство для пробоподготовки в центрифугах "Eppendorf": Ротор F-45-30-11 с крышкой              </t>
  </si>
  <si>
    <t>Горелка газовая, 1300° C, регулирование подачи газа, газ-пропан, Bochem</t>
  </si>
  <si>
    <t>С-DE.АГ83.В07308 от 28.08.12 по 27.08.15</t>
  </si>
  <si>
    <t>Горелка Бунзена газовая с игольчатым клапаном. пропан/бутан, Bochem</t>
  </si>
  <si>
    <t>C-DE.АГ88.В.00646 от 26.07.13 по 25.07.15</t>
  </si>
  <si>
    <t>505-00000-00</t>
  </si>
  <si>
    <t>Мешалка магнитная MR Hei-Mix L, без подогрева, 1400 об/мин, Heidolph</t>
  </si>
  <si>
    <t>545-10000-00</t>
  </si>
  <si>
    <t>Шейкер для пробирок Multi Reax, Heidolph</t>
  </si>
  <si>
    <t>541-10000-00</t>
  </si>
  <si>
    <t>Вортекс Reax top, мощный вортекс-шейкер, циркуляционные и вибрационные движения, Heidolph</t>
  </si>
  <si>
    <t>595-06000-00</t>
  </si>
  <si>
    <t>Гомогенизатор SilentCrusherM (Heidolph, Германия)</t>
  </si>
  <si>
    <t>501-20210-00</t>
  </si>
  <si>
    <t>Мешалка верхнеприводная RZR2021, Heidolph</t>
  </si>
  <si>
    <t>505-20000-00</t>
  </si>
  <si>
    <t>542-10020-00</t>
  </si>
  <si>
    <t>Шейкер Unimax 2010 Heidolph</t>
  </si>
  <si>
    <t xml:space="preserve">Изделия медицинской техники -Дозаторы пипеточные механические одноканальные переменного объема Eppendorf Research Plus 10-100 мкл с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              </t>
  </si>
  <si>
    <t xml:space="preserve">Изделия медицинской техники -Дозаторы пипеточные механические одноканальные переменного объема Eppendorf Research Plus 2-20 мкл с принадлежностями: Руководство по эксплуатации Research Plus, Сертификат, Инструмент для калибровки, Мини компакт диск с инструкцией пользователя, Черное стопорное кольцо для одноканальных пипеток, Красная регулировочная прокладка (5шт), Инструмент для работы с предохранительной пробкой, Булавка для ослабления предохранительной пробки.              </t>
  </si>
  <si>
    <t>509-58300-00</t>
  </si>
  <si>
    <t>Магнитный перемешивающий эл для колб, набор, 10 шт., Heidolph</t>
  </si>
  <si>
    <t>509-55000-00</t>
  </si>
  <si>
    <t>Магнитный перемешивающий эл для круглодонных колб, овал, тефлон. покр, 3 шт. 30х10 мм, Heidolph</t>
  </si>
  <si>
    <t>509-58100-00</t>
  </si>
  <si>
    <t>Магнитный перемешивающий эл для круглодонных колб, овал, тефлон. покр, 5 шт. 40 мм, Heidolph</t>
  </si>
  <si>
    <t>509-53000-00</t>
  </si>
  <si>
    <t>Магнитный перемешивающий элемент для круглодонных колб, овал, тефлон. покр, 3 шт. 15х6 мм, Heidolph</t>
  </si>
  <si>
    <t>Переключатель прерывания электрического сигнала (педаль) для FemtoJet/FemtoJet Express, Eppendorf , для приведения в действие функции инъекции</t>
  </si>
  <si>
    <t>РОСС DE.АГ98.В00687 от 11.02.13 до 10.02.14</t>
  </si>
  <si>
    <t>13-001-009-43-0</t>
  </si>
  <si>
    <t>Плата управления PCB control, Heidolph</t>
  </si>
  <si>
    <t xml:space="preserve">C-DE АГ 98.В.03306 </t>
  </si>
  <si>
    <t xml:space="preserve">Диспенсер лабораторный "Eppendorf" Multipette, исполнение Multipette Xstream в комплекте с принадлежлежностями: адаптер стандартный, aдаптер для наконечников Boipur, сетевой блок, аккумулятор.              </t>
  </si>
  <si>
    <t>Фотометр BioPhotometer D30, 230 V/ 50-60 Hz, Eppendorf, сер. № 6133СК000205</t>
  </si>
  <si>
    <t>Принадлежности для микроманипуляторов Eppendorf: Микроинъектор CellTram Air</t>
  </si>
  <si>
    <t>Принадлежности для микроманипуляторов Eppendorf: Микроинъектор ручной CellTram vario, сер. №№ 5176CK612383. 5176CK812377</t>
  </si>
  <si>
    <t>8а</t>
  </si>
  <si>
    <t>германия</t>
  </si>
  <si>
    <t>ПРИНАДЛЕЖНОСТИ И ОБОРУДОВАНИЕ ДЛЯ БИО-ХИМИЧЕСКОЙ ЛАБОРАТОРИИ, ИЗДЕЛИЯ ИЗ НИКЕЛЯ:Тигли никеливые, без крышки,  объем 50 мл, диаметр 45, высота 45 мм, толщина 1 мм, Bochem ????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</si>
</sst>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00"/>
    <numFmt numFmtId="165" formatCode="#,##0.0"/>
  </numFmts>
  <fonts count="10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>
      <alignment horizontal="left"/>
    </xf>
    <xf numFmtId="0" fontId="7" fillId="0" borderId="0"/>
    <xf numFmtId="0" fontId="7" fillId="0" borderId="0"/>
    <xf numFmtId="0" fontId="7" fillId="0" borderId="0"/>
  </cellStyleXfs>
  <cellXfs count="137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5" fillId="2" borderId="2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3" borderId="0" xfId="0" applyFill="1"/>
    <xf numFmtId="0" fontId="6" fillId="2" borderId="2" xfId="0" applyFont="1" applyFill="1" applyBorder="1"/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0" fontId="0" fillId="0" borderId="0" xfId="0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justify" wrapText="1"/>
    </xf>
    <xf numFmtId="49" fontId="2" fillId="0" borderId="2" xfId="0" applyNumberFormat="1" applyFont="1" applyFill="1" applyBorder="1" applyAlignment="1">
      <alignment horizontal="justify" wrapText="1"/>
    </xf>
    <xf numFmtId="49" fontId="8" fillId="0" borderId="2" xfId="0" applyNumberFormat="1" applyFont="1" applyBorder="1" applyAlignment="1">
      <alignment wrapText="1"/>
    </xf>
    <xf numFmtId="49" fontId="2" fillId="0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wrapText="1"/>
    </xf>
    <xf numFmtId="49" fontId="2" fillId="6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justify" wrapText="1"/>
    </xf>
    <xf numFmtId="49" fontId="3" fillId="0" borderId="2" xfId="0" applyNumberFormat="1" applyFont="1" applyBorder="1" applyAlignment="1">
      <alignment horizontal="justify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justify" wrapText="1"/>
    </xf>
    <xf numFmtId="49" fontId="3" fillId="0" borderId="2" xfId="0" applyNumberFormat="1" applyFont="1" applyFill="1" applyBorder="1" applyAlignment="1">
      <alignment horizontal="justify" wrapText="1"/>
    </xf>
    <xf numFmtId="0" fontId="2" fillId="6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49" fontId="2" fillId="6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8" fillId="6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6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2" fillId="7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0" fillId="0" borderId="0" xfId="0" applyNumberFormat="1" applyAlignment="1">
      <alignment horizontal="left" vertical="center"/>
    </xf>
    <xf numFmtId="1" fontId="0" fillId="0" borderId="6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NumberFormat="1" applyFont="1" applyFill="1" applyBorder="1" applyAlignment="1">
      <alignment horizontal="center" wrapText="1"/>
    </xf>
    <xf numFmtId="0" fontId="2" fillId="0" borderId="2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1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left" vertical="center" wrapText="1"/>
    </xf>
    <xf numFmtId="49" fontId="8" fillId="3" borderId="2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4" xfId="3"/>
    <cellStyle name="Обычный 5" xfId="2"/>
    <cellStyle name="Обычный 6" xfId="4"/>
  </cellStyles>
  <dxfs count="0"/>
  <tableStyles count="0" defaultTableStyle="TableStyleMedium9" defaultPivotStyle="PivotStyleLight16"/>
  <colors>
    <mruColors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zoomScale="75" zoomScaleNormal="75" workbookViewId="0">
      <pane ySplit="1" topLeftCell="A53" activePane="bottomLeft" state="frozen"/>
      <selection pane="bottomLeft" activeCell="B57" sqref="B57"/>
    </sheetView>
  </sheetViews>
  <sheetFormatPr defaultRowHeight="47.25" customHeight="1"/>
  <cols>
    <col min="1" max="1" width="21.85546875" style="117" bestFit="1" customWidth="1"/>
    <col min="2" max="2" width="95.140625" style="15" customWidth="1"/>
    <col min="3" max="3" width="10.85546875" style="14" customWidth="1"/>
    <col min="4" max="4" width="12.7109375" style="44" bestFit="1" customWidth="1"/>
    <col min="5" max="5" width="15" style="14" customWidth="1"/>
    <col min="6" max="6" width="11.140625" style="14" customWidth="1"/>
    <col min="7" max="7" width="10.5703125" style="14" bestFit="1" customWidth="1"/>
    <col min="8" max="8" width="24.5703125" style="3" customWidth="1"/>
    <col min="9" max="9" width="16.85546875" style="3" customWidth="1"/>
    <col min="10" max="10" width="22.28515625" style="3" customWidth="1"/>
    <col min="11" max="16384" width="9.140625" style="8"/>
  </cols>
  <sheetData>
    <row r="1" spans="1:10" ht="47.25" customHeight="1">
      <c r="A1" s="111" t="s">
        <v>0</v>
      </c>
      <c r="B1" s="28" t="s">
        <v>1</v>
      </c>
      <c r="C1" s="27" t="s">
        <v>265</v>
      </c>
      <c r="D1" s="40" t="s">
        <v>2</v>
      </c>
      <c r="E1" s="27" t="s">
        <v>3</v>
      </c>
      <c r="F1" s="27" t="s">
        <v>4</v>
      </c>
      <c r="G1" s="27" t="s">
        <v>5</v>
      </c>
      <c r="H1" s="1" t="s">
        <v>12</v>
      </c>
      <c r="I1" s="1" t="s">
        <v>13</v>
      </c>
      <c r="J1" s="2" t="s">
        <v>14</v>
      </c>
    </row>
    <row r="2" spans="1:10" ht="47.25" customHeight="1">
      <c r="A2" s="113">
        <v>7184400</v>
      </c>
      <c r="B2" s="25" t="s">
        <v>81</v>
      </c>
      <c r="C2" s="9"/>
      <c r="D2" s="42">
        <v>7326909808</v>
      </c>
      <c r="E2" s="5" t="s">
        <v>70</v>
      </c>
      <c r="F2" s="5" t="s">
        <v>15</v>
      </c>
      <c r="G2" s="5" t="s">
        <v>16</v>
      </c>
      <c r="H2" s="2"/>
      <c r="I2" s="2"/>
      <c r="J2" s="2"/>
    </row>
    <row r="3" spans="1:10" ht="47.25" customHeight="1">
      <c r="A3" s="113">
        <v>8000200</v>
      </c>
      <c r="B3" s="25" t="s">
        <v>185</v>
      </c>
      <c r="C3" s="11"/>
      <c r="D3" s="42">
        <v>7326909808</v>
      </c>
      <c r="E3" s="5" t="s">
        <v>70</v>
      </c>
      <c r="F3" s="5" t="s">
        <v>15</v>
      </c>
      <c r="G3" s="5" t="s">
        <v>16</v>
      </c>
      <c r="H3" s="7"/>
      <c r="I3" s="7"/>
      <c r="J3" s="7"/>
    </row>
    <row r="4" spans="1:10" ht="47.25" customHeight="1">
      <c r="A4" s="113">
        <v>8017300</v>
      </c>
      <c r="B4" s="24" t="s">
        <v>213</v>
      </c>
      <c r="C4" s="2"/>
      <c r="D4" s="42">
        <v>7326909808</v>
      </c>
      <c r="E4" s="5" t="s">
        <v>70</v>
      </c>
      <c r="F4" s="5" t="s">
        <v>15</v>
      </c>
      <c r="G4" s="5" t="s">
        <v>16</v>
      </c>
      <c r="H4" s="55"/>
      <c r="I4" s="6"/>
      <c r="J4" s="6"/>
    </row>
    <row r="5" spans="1:10" ht="47.25" customHeight="1">
      <c r="A5" s="113">
        <v>8022200</v>
      </c>
      <c r="B5" s="24" t="s">
        <v>212</v>
      </c>
      <c r="C5" s="1"/>
      <c r="D5" s="42">
        <v>7326909808</v>
      </c>
      <c r="E5" s="5" t="s">
        <v>70</v>
      </c>
      <c r="F5" s="5" t="s">
        <v>15</v>
      </c>
      <c r="G5" s="5" t="s">
        <v>16</v>
      </c>
      <c r="H5" s="6"/>
      <c r="I5" s="6"/>
      <c r="J5" s="6"/>
    </row>
    <row r="6" spans="1:10" ht="47.25" customHeight="1">
      <c r="A6" s="41">
        <v>5181236002</v>
      </c>
      <c r="B6" s="10" t="s">
        <v>746</v>
      </c>
      <c r="C6" s="79"/>
      <c r="D6" s="12">
        <v>7326909808</v>
      </c>
      <c r="E6" s="12" t="s">
        <v>19</v>
      </c>
      <c r="F6" s="12" t="s">
        <v>20</v>
      </c>
      <c r="G6" s="12" t="s">
        <v>16</v>
      </c>
      <c r="H6" s="121"/>
      <c r="I6" s="43"/>
      <c r="J6" s="13"/>
    </row>
    <row r="7" spans="1:10" ht="47.25" customHeight="1">
      <c r="A7" s="41">
        <v>5190204008</v>
      </c>
      <c r="B7" s="96" t="s">
        <v>745</v>
      </c>
      <c r="C7" s="80"/>
      <c r="D7" s="12">
        <v>7326909808</v>
      </c>
      <c r="E7" s="12" t="s">
        <v>19</v>
      </c>
      <c r="F7" s="12" t="s">
        <v>20</v>
      </c>
      <c r="G7" s="12" t="s">
        <v>16</v>
      </c>
      <c r="H7" s="119"/>
      <c r="I7" s="12"/>
      <c r="J7" s="13"/>
    </row>
    <row r="8" spans="1:10" ht="47.25" customHeight="1">
      <c r="A8" s="113">
        <v>5702853151</v>
      </c>
      <c r="B8" s="24" t="s">
        <v>136</v>
      </c>
      <c r="C8" s="7">
        <v>2</v>
      </c>
      <c r="D8" s="42">
        <v>7326909808</v>
      </c>
      <c r="E8" s="1" t="s">
        <v>19</v>
      </c>
      <c r="F8" s="1" t="s">
        <v>20</v>
      </c>
      <c r="G8" s="6" t="s">
        <v>16</v>
      </c>
      <c r="H8" s="32"/>
      <c r="I8" s="32"/>
      <c r="J8" s="2"/>
    </row>
    <row r="9" spans="1:10" ht="47.25" customHeight="1">
      <c r="A9" s="113" t="s">
        <v>33</v>
      </c>
      <c r="B9" s="24" t="s">
        <v>83</v>
      </c>
      <c r="C9" s="2"/>
      <c r="D9" s="42">
        <v>7326909808</v>
      </c>
      <c r="E9" s="1" t="s">
        <v>31</v>
      </c>
      <c r="F9" s="6" t="s">
        <v>32</v>
      </c>
      <c r="G9" s="6" t="s">
        <v>16</v>
      </c>
      <c r="H9" s="2"/>
      <c r="I9" s="2"/>
      <c r="J9" s="2"/>
    </row>
    <row r="10" spans="1:10" ht="47.25" customHeight="1">
      <c r="A10" s="113" t="s">
        <v>38</v>
      </c>
      <c r="B10" s="25" t="s">
        <v>82</v>
      </c>
      <c r="C10" s="9"/>
      <c r="D10" s="42">
        <v>7326909808</v>
      </c>
      <c r="E10" s="1" t="s">
        <v>35</v>
      </c>
      <c r="F10" s="1" t="s">
        <v>36</v>
      </c>
      <c r="G10" s="1" t="s">
        <v>16</v>
      </c>
      <c r="H10" s="1"/>
      <c r="I10" s="1"/>
      <c r="J10" s="1"/>
    </row>
    <row r="11" spans="1:10" ht="47.25" customHeight="1">
      <c r="A11" s="113" t="s">
        <v>37</v>
      </c>
      <c r="B11" s="25" t="s">
        <v>84</v>
      </c>
      <c r="C11" s="9"/>
      <c r="D11" s="42">
        <v>7326909808</v>
      </c>
      <c r="E11" s="1" t="s">
        <v>35</v>
      </c>
      <c r="F11" s="1" t="s">
        <v>36</v>
      </c>
      <c r="G11" s="1" t="s">
        <v>16</v>
      </c>
      <c r="H11" s="1"/>
      <c r="I11" s="1"/>
      <c r="J11" s="1"/>
    </row>
    <row r="12" spans="1:10" ht="47.25" customHeight="1">
      <c r="A12" s="113" t="s">
        <v>211</v>
      </c>
      <c r="B12" s="24" t="s">
        <v>266</v>
      </c>
      <c r="C12" s="2"/>
      <c r="D12" s="42">
        <v>7326909808</v>
      </c>
      <c r="E12" s="1" t="s">
        <v>17</v>
      </c>
      <c r="F12" s="1" t="s">
        <v>18</v>
      </c>
      <c r="G12" s="1" t="s">
        <v>16</v>
      </c>
      <c r="H12" s="55"/>
      <c r="I12" s="6"/>
      <c r="J12" s="6"/>
    </row>
    <row r="13" spans="1:10" ht="47.25" customHeight="1">
      <c r="A13" s="113" t="s">
        <v>124</v>
      </c>
      <c r="B13" s="25" t="s">
        <v>137</v>
      </c>
      <c r="C13" s="7"/>
      <c r="D13" s="42">
        <v>7326909808</v>
      </c>
      <c r="E13" s="1" t="s">
        <v>17</v>
      </c>
      <c r="F13" s="1" t="s">
        <v>18</v>
      </c>
      <c r="G13" s="1" t="s">
        <v>16</v>
      </c>
      <c r="H13" s="32"/>
      <c r="I13" s="32"/>
      <c r="J13" s="2"/>
    </row>
    <row r="14" spans="1:10" ht="47.25" customHeight="1">
      <c r="A14" s="113" t="s">
        <v>210</v>
      </c>
      <c r="B14" s="24" t="s">
        <v>267</v>
      </c>
      <c r="C14" s="2"/>
      <c r="D14" s="42">
        <v>7326909808</v>
      </c>
      <c r="E14" s="1" t="s">
        <v>17</v>
      </c>
      <c r="F14" s="1" t="s">
        <v>18</v>
      </c>
      <c r="G14" s="1" t="s">
        <v>16</v>
      </c>
      <c r="H14" s="6"/>
      <c r="I14" s="6"/>
      <c r="J14" s="6"/>
    </row>
    <row r="15" spans="1:10" ht="47.25" customHeight="1">
      <c r="A15" s="113" t="s">
        <v>186</v>
      </c>
      <c r="B15" s="25" t="s">
        <v>187</v>
      </c>
      <c r="C15" s="11"/>
      <c r="D15" s="42">
        <v>7326909808</v>
      </c>
      <c r="E15" s="1" t="s">
        <v>17</v>
      </c>
      <c r="F15" s="1" t="s">
        <v>18</v>
      </c>
      <c r="G15" s="1" t="s">
        <v>16</v>
      </c>
      <c r="H15" s="7"/>
      <c r="I15" s="7"/>
      <c r="J15" s="7"/>
    </row>
    <row r="16" spans="1:10" ht="47.25" customHeight="1">
      <c r="A16" s="113" t="s">
        <v>125</v>
      </c>
      <c r="B16" s="25" t="s">
        <v>138</v>
      </c>
      <c r="C16" s="7">
        <v>4</v>
      </c>
      <c r="D16" s="42">
        <v>7326909808</v>
      </c>
      <c r="E16" s="1" t="s">
        <v>17</v>
      </c>
      <c r="F16" s="1" t="s">
        <v>18</v>
      </c>
      <c r="G16" s="1" t="s">
        <v>16</v>
      </c>
      <c r="H16" s="32"/>
      <c r="I16" s="32"/>
      <c r="J16" s="2"/>
    </row>
    <row r="17" spans="1:10" ht="47.25" customHeight="1">
      <c r="A17" s="12" t="s">
        <v>588</v>
      </c>
      <c r="B17" s="69" t="s">
        <v>589</v>
      </c>
      <c r="C17" s="73"/>
      <c r="D17" s="12">
        <v>7326909808</v>
      </c>
      <c r="E17" s="12" t="s">
        <v>17</v>
      </c>
      <c r="F17" s="89" t="s">
        <v>18</v>
      </c>
      <c r="G17" s="12" t="s">
        <v>16</v>
      </c>
      <c r="H17" s="12"/>
      <c r="I17" s="12"/>
      <c r="J17" s="12"/>
    </row>
    <row r="18" spans="1:10" ht="47.25" customHeight="1">
      <c r="A18" s="13" t="s">
        <v>876</v>
      </c>
      <c r="B18" s="10" t="s">
        <v>877</v>
      </c>
      <c r="C18" s="79"/>
      <c r="D18" s="12">
        <v>7326909808</v>
      </c>
      <c r="E18" s="12" t="s">
        <v>17</v>
      </c>
      <c r="F18" s="12" t="s">
        <v>18</v>
      </c>
      <c r="G18" s="12" t="s">
        <v>16</v>
      </c>
      <c r="H18" s="51"/>
      <c r="I18" s="51"/>
      <c r="J18" s="51"/>
    </row>
    <row r="19" spans="1:10" ht="47.25" customHeight="1">
      <c r="A19" s="13" t="s">
        <v>874</v>
      </c>
      <c r="B19" s="10" t="s">
        <v>875</v>
      </c>
      <c r="C19" s="79"/>
      <c r="D19" s="12">
        <v>7326909808</v>
      </c>
      <c r="E19" s="12" t="s">
        <v>17</v>
      </c>
      <c r="F19" s="12" t="s">
        <v>18</v>
      </c>
      <c r="G19" s="12" t="s">
        <v>16</v>
      </c>
      <c r="H19" s="51"/>
      <c r="I19" s="51"/>
      <c r="J19" s="51"/>
    </row>
    <row r="20" spans="1:10" ht="47.25" customHeight="1">
      <c r="A20" s="13" t="s">
        <v>884</v>
      </c>
      <c r="B20" s="10" t="s">
        <v>885</v>
      </c>
      <c r="C20" s="79"/>
      <c r="D20" s="12">
        <v>7326909808</v>
      </c>
      <c r="E20" s="12" t="s">
        <v>17</v>
      </c>
      <c r="F20" s="12" t="s">
        <v>18</v>
      </c>
      <c r="G20" s="12" t="s">
        <v>16</v>
      </c>
      <c r="H20" s="51"/>
      <c r="I20" s="51"/>
      <c r="J20" s="51"/>
    </row>
    <row r="21" spans="1:10" ht="47.25" customHeight="1">
      <c r="A21" s="113" t="s">
        <v>127</v>
      </c>
      <c r="B21" s="25" t="s">
        <v>139</v>
      </c>
      <c r="C21" s="7"/>
      <c r="D21" s="42">
        <v>7326909808</v>
      </c>
      <c r="E21" s="1" t="s">
        <v>17</v>
      </c>
      <c r="F21" s="1" t="s">
        <v>18</v>
      </c>
      <c r="G21" s="1" t="s">
        <v>16</v>
      </c>
      <c r="H21" s="32"/>
      <c r="I21" s="32"/>
      <c r="J21" s="2"/>
    </row>
    <row r="22" spans="1:10" ht="47.25" customHeight="1">
      <c r="A22" s="112" t="s">
        <v>126</v>
      </c>
      <c r="B22" s="118" t="s">
        <v>140</v>
      </c>
      <c r="C22" s="38"/>
      <c r="D22" s="42">
        <v>7326909808</v>
      </c>
      <c r="E22" s="1" t="s">
        <v>17</v>
      </c>
      <c r="F22" s="1" t="s">
        <v>18</v>
      </c>
      <c r="G22" s="1" t="s">
        <v>16</v>
      </c>
      <c r="H22" s="32"/>
      <c r="I22" s="32"/>
      <c r="J22" s="2"/>
    </row>
    <row r="23" spans="1:10" ht="47.25" customHeight="1">
      <c r="A23" s="13" t="s">
        <v>882</v>
      </c>
      <c r="B23" s="10" t="s">
        <v>883</v>
      </c>
      <c r="C23" s="79"/>
      <c r="D23" s="12">
        <v>7326909808</v>
      </c>
      <c r="E23" s="12" t="s">
        <v>17</v>
      </c>
      <c r="F23" s="12" t="s">
        <v>18</v>
      </c>
      <c r="G23" s="12" t="s">
        <v>16</v>
      </c>
      <c r="H23" s="132"/>
      <c r="I23" s="132"/>
      <c r="J23" s="51"/>
    </row>
    <row r="24" spans="1:10" ht="47.25" customHeight="1">
      <c r="A24" s="12" t="s">
        <v>572</v>
      </c>
      <c r="B24" s="69" t="s">
        <v>573</v>
      </c>
      <c r="C24" s="73"/>
      <c r="D24" s="12">
        <v>7326909808</v>
      </c>
      <c r="E24" s="12" t="s">
        <v>17</v>
      </c>
      <c r="F24" s="89" t="s">
        <v>18</v>
      </c>
      <c r="G24" s="12" t="s">
        <v>16</v>
      </c>
      <c r="H24" s="122"/>
      <c r="I24" s="122"/>
      <c r="J24" s="12"/>
    </row>
    <row r="25" spans="1:10" ht="47.25" customHeight="1">
      <c r="A25" s="12" t="s">
        <v>574</v>
      </c>
      <c r="B25" s="69" t="s">
        <v>575</v>
      </c>
      <c r="C25" s="73"/>
      <c r="D25" s="12">
        <v>7326909808</v>
      </c>
      <c r="E25" s="12" t="s">
        <v>17</v>
      </c>
      <c r="F25" s="89" t="s">
        <v>18</v>
      </c>
      <c r="G25" s="12" t="s">
        <v>16</v>
      </c>
      <c r="H25" s="122"/>
      <c r="I25" s="122"/>
      <c r="J25" s="12"/>
    </row>
    <row r="26" spans="1:10" ht="47.25" customHeight="1">
      <c r="A26" s="13" t="s">
        <v>878</v>
      </c>
      <c r="B26" s="10" t="s">
        <v>879</v>
      </c>
      <c r="C26" s="79"/>
      <c r="D26" s="12">
        <v>7326909808</v>
      </c>
      <c r="E26" s="12" t="s">
        <v>17</v>
      </c>
      <c r="F26" s="12" t="s">
        <v>18</v>
      </c>
      <c r="G26" s="12" t="s">
        <v>16</v>
      </c>
      <c r="H26" s="132"/>
      <c r="I26" s="132"/>
      <c r="J26" s="51"/>
    </row>
    <row r="27" spans="1:10" ht="47.25" customHeight="1">
      <c r="A27" s="13" t="s">
        <v>880</v>
      </c>
      <c r="B27" s="10" t="s">
        <v>881</v>
      </c>
      <c r="C27" s="79"/>
      <c r="D27" s="12">
        <v>7326909808</v>
      </c>
      <c r="E27" s="12" t="s">
        <v>17</v>
      </c>
      <c r="F27" s="12" t="s">
        <v>18</v>
      </c>
      <c r="G27" s="12" t="s">
        <v>16</v>
      </c>
      <c r="H27" s="132"/>
      <c r="I27" s="135"/>
      <c r="J27" s="51"/>
    </row>
    <row r="28" spans="1:10" ht="47.25" customHeight="1">
      <c r="A28" s="12" t="s">
        <v>570</v>
      </c>
      <c r="B28" s="69" t="s">
        <v>571</v>
      </c>
      <c r="C28" s="73"/>
      <c r="D28" s="12">
        <v>7326909808</v>
      </c>
      <c r="E28" s="12" t="s">
        <v>17</v>
      </c>
      <c r="F28" s="89" t="s">
        <v>18</v>
      </c>
      <c r="G28" s="12" t="s">
        <v>16</v>
      </c>
      <c r="H28" s="122"/>
      <c r="I28" s="127"/>
      <c r="J28" s="12"/>
    </row>
    <row r="29" spans="1:10" ht="47.25" customHeight="1">
      <c r="A29" s="113" t="s">
        <v>34</v>
      </c>
      <c r="B29" s="25" t="s">
        <v>85</v>
      </c>
      <c r="C29" s="9"/>
      <c r="D29" s="42">
        <v>7326909808</v>
      </c>
      <c r="E29" s="1" t="s">
        <v>35</v>
      </c>
      <c r="F29" s="1" t="s">
        <v>36</v>
      </c>
      <c r="G29" s="1" t="s">
        <v>16</v>
      </c>
      <c r="H29" s="56"/>
      <c r="I29" s="59"/>
      <c r="J29" s="1"/>
    </row>
    <row r="30" spans="1:10" ht="47.25" customHeight="1">
      <c r="A30" s="114" t="s">
        <v>214</v>
      </c>
      <c r="B30" s="24" t="s">
        <v>268</v>
      </c>
      <c r="C30" s="2"/>
      <c r="D30" s="42">
        <v>7326909808</v>
      </c>
      <c r="E30" s="2" t="s">
        <v>26</v>
      </c>
      <c r="F30" s="2" t="s">
        <v>27</v>
      </c>
      <c r="G30" s="2" t="s">
        <v>28</v>
      </c>
      <c r="H30" s="57" t="s">
        <v>25</v>
      </c>
      <c r="I30" s="125"/>
      <c r="J30" s="32" t="s">
        <v>25</v>
      </c>
    </row>
    <row r="31" spans="1:10" ht="47.25" customHeight="1">
      <c r="A31" s="12" t="s">
        <v>383</v>
      </c>
      <c r="B31" s="69" t="s">
        <v>384</v>
      </c>
      <c r="C31" s="76"/>
      <c r="D31" s="12">
        <v>7326909808</v>
      </c>
      <c r="E31" s="12" t="s">
        <v>26</v>
      </c>
      <c r="F31" s="12" t="s">
        <v>27</v>
      </c>
      <c r="G31" s="12" t="s">
        <v>28</v>
      </c>
      <c r="H31" s="122" t="s">
        <v>25</v>
      </c>
      <c r="I31" s="127"/>
      <c r="J31" s="12" t="s">
        <v>25</v>
      </c>
    </row>
    <row r="32" spans="1:10" ht="47.25" customHeight="1">
      <c r="A32" s="113" t="s">
        <v>128</v>
      </c>
      <c r="B32" s="25" t="s">
        <v>141</v>
      </c>
      <c r="C32" s="7"/>
      <c r="D32" s="42">
        <v>7326909808</v>
      </c>
      <c r="E32" s="35" t="s">
        <v>90</v>
      </c>
      <c r="F32" s="35" t="s">
        <v>91</v>
      </c>
      <c r="G32" s="35" t="s">
        <v>24</v>
      </c>
      <c r="H32" s="57"/>
      <c r="I32" s="125"/>
      <c r="J32" s="36"/>
    </row>
    <row r="33" spans="1:10" ht="47.25" customHeight="1">
      <c r="A33" s="12" t="s">
        <v>447</v>
      </c>
      <c r="B33" s="69" t="s">
        <v>448</v>
      </c>
      <c r="C33" s="76"/>
      <c r="D33" s="12">
        <v>7326909808</v>
      </c>
      <c r="E33" s="12" t="s">
        <v>26</v>
      </c>
      <c r="F33" s="89" t="s">
        <v>27</v>
      </c>
      <c r="G33" s="12" t="s">
        <v>28</v>
      </c>
      <c r="H33" s="122" t="s">
        <v>244</v>
      </c>
      <c r="I33" s="127"/>
      <c r="J33" s="129" t="s">
        <v>25</v>
      </c>
    </row>
    <row r="34" spans="1:10" ht="47.25" customHeight="1">
      <c r="A34" s="113" t="s">
        <v>209</v>
      </c>
      <c r="B34" s="24" t="s">
        <v>269</v>
      </c>
      <c r="C34" s="2"/>
      <c r="D34" s="42">
        <v>7326909808</v>
      </c>
      <c r="E34" s="1" t="s">
        <v>31</v>
      </c>
      <c r="F34" s="6" t="s">
        <v>32</v>
      </c>
      <c r="G34" s="6" t="s">
        <v>16</v>
      </c>
      <c r="H34" s="120"/>
      <c r="I34" s="126"/>
      <c r="J34" s="58"/>
    </row>
    <row r="35" spans="1:10" ht="47.25" customHeight="1">
      <c r="A35" s="114" t="s">
        <v>215</v>
      </c>
      <c r="B35" s="24" t="s">
        <v>270</v>
      </c>
      <c r="C35" s="2"/>
      <c r="D35" s="42">
        <v>7326909808</v>
      </c>
      <c r="E35" s="2" t="s">
        <v>26</v>
      </c>
      <c r="F35" s="2" t="s">
        <v>27</v>
      </c>
      <c r="G35" s="2" t="s">
        <v>28</v>
      </c>
      <c r="H35" s="53"/>
      <c r="I35" s="54"/>
      <c r="J35" s="39" t="s">
        <v>25</v>
      </c>
    </row>
    <row r="36" spans="1:10" ht="47.25" customHeight="1">
      <c r="A36" s="49" t="s">
        <v>665</v>
      </c>
      <c r="B36" s="86" t="s">
        <v>666</v>
      </c>
      <c r="C36" s="81"/>
      <c r="D36" s="12">
        <v>7326909808</v>
      </c>
      <c r="E36" s="49" t="s">
        <v>26</v>
      </c>
      <c r="F36" s="49" t="s">
        <v>27</v>
      </c>
      <c r="G36" s="49" t="s">
        <v>28</v>
      </c>
      <c r="H36" s="131" t="s">
        <v>244</v>
      </c>
      <c r="I36" s="134"/>
      <c r="J36" s="136" t="s">
        <v>25</v>
      </c>
    </row>
    <row r="37" spans="1:10" ht="47.25" customHeight="1">
      <c r="A37" s="49" t="s">
        <v>859</v>
      </c>
      <c r="B37" s="86" t="s">
        <v>860</v>
      </c>
      <c r="C37" s="81"/>
      <c r="D37" s="12">
        <v>7326909808</v>
      </c>
      <c r="E37" s="49" t="s">
        <v>26</v>
      </c>
      <c r="F37" s="49" t="s">
        <v>27</v>
      </c>
      <c r="G37" s="49" t="s">
        <v>28</v>
      </c>
      <c r="H37" s="124" t="s">
        <v>244</v>
      </c>
      <c r="I37" s="128"/>
      <c r="J37" s="130" t="s">
        <v>25</v>
      </c>
    </row>
    <row r="38" spans="1:10" ht="47.25" customHeight="1">
      <c r="A38" s="114" t="s">
        <v>216</v>
      </c>
      <c r="B38" s="24" t="s">
        <v>271</v>
      </c>
      <c r="C38" s="2"/>
      <c r="D38" s="42">
        <v>7326909808</v>
      </c>
      <c r="E38" s="2" t="s">
        <v>26</v>
      </c>
      <c r="F38" s="2" t="s">
        <v>27</v>
      </c>
      <c r="G38" s="2" t="s">
        <v>28</v>
      </c>
      <c r="H38" s="31"/>
      <c r="I38" s="31"/>
      <c r="J38" s="32" t="s">
        <v>25</v>
      </c>
    </row>
    <row r="39" spans="1:10" ht="47.25" customHeight="1">
      <c r="A39" s="12" t="s">
        <v>216</v>
      </c>
      <c r="B39" s="69" t="s">
        <v>385</v>
      </c>
      <c r="C39" s="76"/>
      <c r="D39" s="12">
        <v>7326909808</v>
      </c>
      <c r="E39" s="12" t="s">
        <v>26</v>
      </c>
      <c r="F39" s="12" t="s">
        <v>27</v>
      </c>
      <c r="G39" s="12" t="s">
        <v>28</v>
      </c>
      <c r="H39" s="12"/>
      <c r="I39" s="12"/>
      <c r="J39" s="12" t="s">
        <v>25</v>
      </c>
    </row>
    <row r="40" spans="1:10" ht="47.25" customHeight="1">
      <c r="A40" s="49" t="s">
        <v>857</v>
      </c>
      <c r="B40" s="86" t="s">
        <v>858</v>
      </c>
      <c r="C40" s="81"/>
      <c r="D40" s="12">
        <v>7326909808</v>
      </c>
      <c r="E40" s="49" t="s">
        <v>26</v>
      </c>
      <c r="F40" s="49" t="s">
        <v>27</v>
      </c>
      <c r="G40" s="49" t="s">
        <v>28</v>
      </c>
      <c r="H40" s="49" t="s">
        <v>244</v>
      </c>
      <c r="I40" s="49"/>
      <c r="J40" s="49" t="s">
        <v>25</v>
      </c>
    </row>
    <row r="41" spans="1:10" ht="47.25" customHeight="1">
      <c r="A41" s="116" t="s">
        <v>236</v>
      </c>
      <c r="B41" s="45" t="s">
        <v>237</v>
      </c>
      <c r="C41" s="31"/>
      <c r="D41" s="42">
        <v>7326909808</v>
      </c>
      <c r="E41" s="31" t="s">
        <v>26</v>
      </c>
      <c r="F41" s="31" t="s">
        <v>27</v>
      </c>
      <c r="G41" s="31" t="s">
        <v>28</v>
      </c>
      <c r="H41" s="32"/>
      <c r="I41" s="32"/>
      <c r="J41" s="32"/>
    </row>
    <row r="42" spans="1:10" ht="47.25" customHeight="1">
      <c r="A42" s="49" t="s">
        <v>670</v>
      </c>
      <c r="B42" s="86" t="s">
        <v>671</v>
      </c>
      <c r="C42" s="81"/>
      <c r="D42" s="12">
        <v>7326909808</v>
      </c>
      <c r="E42" s="49" t="s">
        <v>26</v>
      </c>
      <c r="F42" s="49" t="s">
        <v>27</v>
      </c>
      <c r="G42" s="49" t="s">
        <v>28</v>
      </c>
      <c r="H42" s="47" t="s">
        <v>244</v>
      </c>
      <c r="I42" s="47"/>
      <c r="J42" s="47" t="s">
        <v>25</v>
      </c>
    </row>
    <row r="43" spans="1:10" ht="47.25" customHeight="1">
      <c r="A43" s="12" t="s">
        <v>458</v>
      </c>
      <c r="B43" s="69" t="s">
        <v>459</v>
      </c>
      <c r="C43" s="76"/>
      <c r="D43" s="12">
        <v>7326909808</v>
      </c>
      <c r="E43" s="12" t="s">
        <v>26</v>
      </c>
      <c r="F43" s="89" t="s">
        <v>27</v>
      </c>
      <c r="G43" s="12" t="s">
        <v>28</v>
      </c>
      <c r="H43" s="12"/>
      <c r="I43" s="12"/>
      <c r="J43" s="12" t="s">
        <v>25</v>
      </c>
    </row>
    <row r="44" spans="1:10" ht="47.25" customHeight="1">
      <c r="A44" s="116" t="s">
        <v>239</v>
      </c>
      <c r="B44" s="45" t="s">
        <v>240</v>
      </c>
      <c r="C44" s="31"/>
      <c r="D44" s="42">
        <v>7326909808</v>
      </c>
      <c r="E44" s="31" t="s">
        <v>26</v>
      </c>
      <c r="F44" s="31" t="s">
        <v>27</v>
      </c>
      <c r="G44" s="31" t="s">
        <v>28</v>
      </c>
      <c r="H44" s="32"/>
      <c r="I44" s="32"/>
      <c r="J44" s="32"/>
    </row>
    <row r="45" spans="1:10" ht="47.25" customHeight="1">
      <c r="A45" s="49" t="s">
        <v>668</v>
      </c>
      <c r="B45" s="86" t="s">
        <v>669</v>
      </c>
      <c r="C45" s="81"/>
      <c r="D45" s="12">
        <v>7326909808</v>
      </c>
      <c r="E45" s="49" t="s">
        <v>26</v>
      </c>
      <c r="F45" s="49" t="s">
        <v>27</v>
      </c>
      <c r="G45" s="49" t="s">
        <v>28</v>
      </c>
      <c r="H45" s="47" t="s">
        <v>244</v>
      </c>
      <c r="I45" s="47"/>
      <c r="J45" s="47" t="s">
        <v>25</v>
      </c>
    </row>
    <row r="46" spans="1:10" ht="47.25" customHeight="1">
      <c r="A46" s="116" t="s">
        <v>99</v>
      </c>
      <c r="B46" s="45" t="s">
        <v>142</v>
      </c>
      <c r="C46" s="33"/>
      <c r="D46" s="51">
        <v>7326909808</v>
      </c>
      <c r="E46" s="33" t="s">
        <v>26</v>
      </c>
      <c r="F46" s="33" t="s">
        <v>27</v>
      </c>
      <c r="G46" s="33" t="s">
        <v>28</v>
      </c>
      <c r="H46" s="33"/>
      <c r="I46" s="123"/>
      <c r="J46" s="33"/>
    </row>
    <row r="47" spans="1:10" ht="47.25" customHeight="1">
      <c r="A47" s="116" t="s">
        <v>238</v>
      </c>
      <c r="B47" s="45" t="s">
        <v>272</v>
      </c>
      <c r="C47" s="31"/>
      <c r="D47" s="42">
        <v>7326909808</v>
      </c>
      <c r="E47" s="31" t="s">
        <v>26</v>
      </c>
      <c r="F47" s="31" t="s">
        <v>27</v>
      </c>
      <c r="G47" s="31" t="s">
        <v>28</v>
      </c>
      <c r="H47" s="32"/>
      <c r="I47" s="32"/>
      <c r="J47" s="32"/>
    </row>
    <row r="48" spans="1:10" ht="47.25" customHeight="1">
      <c r="A48" s="12" t="s">
        <v>444</v>
      </c>
      <c r="B48" s="69" t="s">
        <v>445</v>
      </c>
      <c r="C48" s="76"/>
      <c r="D48" s="12">
        <v>7326909808</v>
      </c>
      <c r="E48" s="12" t="s">
        <v>26</v>
      </c>
      <c r="F48" s="89" t="s">
        <v>27</v>
      </c>
      <c r="G48" s="12" t="s">
        <v>28</v>
      </c>
      <c r="H48" s="12" t="s">
        <v>244</v>
      </c>
      <c r="I48" s="12"/>
      <c r="J48" s="12" t="s">
        <v>25</v>
      </c>
    </row>
    <row r="49" spans="1:10" ht="47.25" customHeight="1">
      <c r="A49" s="116" t="s">
        <v>100</v>
      </c>
      <c r="B49" s="45" t="s">
        <v>143</v>
      </c>
      <c r="C49" s="33"/>
      <c r="D49" s="51">
        <v>7326909808</v>
      </c>
      <c r="E49" s="33" t="s">
        <v>26</v>
      </c>
      <c r="F49" s="33" t="s">
        <v>27</v>
      </c>
      <c r="G49" s="33" t="s">
        <v>28</v>
      </c>
      <c r="H49" s="33"/>
      <c r="I49" s="33"/>
      <c r="J49" s="33"/>
    </row>
    <row r="50" spans="1:10" ht="47.25" customHeight="1">
      <c r="A50" s="49" t="s">
        <v>660</v>
      </c>
      <c r="B50" s="86" t="s">
        <v>661</v>
      </c>
      <c r="C50" s="81"/>
      <c r="D50" s="12">
        <v>7326909808</v>
      </c>
      <c r="E50" s="49" t="s">
        <v>26</v>
      </c>
      <c r="F50" s="49" t="s">
        <v>27</v>
      </c>
      <c r="G50" s="49" t="s">
        <v>28</v>
      </c>
      <c r="H50" s="47" t="s">
        <v>244</v>
      </c>
      <c r="I50" s="47"/>
      <c r="J50" s="47" t="s">
        <v>25</v>
      </c>
    </row>
    <row r="51" spans="1:10" ht="47.25" customHeight="1">
      <c r="A51" s="12" t="s">
        <v>386</v>
      </c>
      <c r="B51" s="69" t="s">
        <v>387</v>
      </c>
      <c r="C51" s="76"/>
      <c r="D51" s="12">
        <v>7326909808</v>
      </c>
      <c r="E51" s="12" t="s">
        <v>26</v>
      </c>
      <c r="F51" s="12" t="s">
        <v>27</v>
      </c>
      <c r="G51" s="12" t="s">
        <v>28</v>
      </c>
      <c r="H51" s="12" t="s">
        <v>25</v>
      </c>
      <c r="I51" s="12"/>
      <c r="J51" s="12" t="s">
        <v>25</v>
      </c>
    </row>
    <row r="52" spans="1:10" ht="47.25" customHeight="1">
      <c r="A52" s="49" t="s">
        <v>662</v>
      </c>
      <c r="B52" s="86" t="s">
        <v>663</v>
      </c>
      <c r="C52" s="81"/>
      <c r="D52" s="12">
        <v>7326909808</v>
      </c>
      <c r="E52" s="49" t="s">
        <v>26</v>
      </c>
      <c r="F52" s="49" t="s">
        <v>27</v>
      </c>
      <c r="G52" s="49" t="s">
        <v>28</v>
      </c>
      <c r="H52" s="47" t="s">
        <v>244</v>
      </c>
      <c r="I52" s="47"/>
      <c r="J52" s="47" t="s">
        <v>25</v>
      </c>
    </row>
    <row r="53" spans="1:10" ht="47.25" customHeight="1">
      <c r="A53" s="113">
        <v>2410800</v>
      </c>
      <c r="B53" s="25" t="s">
        <v>68</v>
      </c>
      <c r="C53" s="9"/>
      <c r="D53" s="42">
        <v>7415330000</v>
      </c>
      <c r="E53" s="5" t="s">
        <v>70</v>
      </c>
      <c r="F53" s="5" t="s">
        <v>15</v>
      </c>
      <c r="G53" s="5" t="s">
        <v>16</v>
      </c>
      <c r="H53" s="2" t="s">
        <v>69</v>
      </c>
      <c r="I53" s="2"/>
      <c r="J53" s="2"/>
    </row>
    <row r="54" spans="1:10" ht="47.25" customHeight="1">
      <c r="A54" s="113">
        <v>8103</v>
      </c>
      <c r="B54" s="25" t="s">
        <v>273</v>
      </c>
      <c r="C54" s="11"/>
      <c r="D54" s="42">
        <v>7508900009</v>
      </c>
      <c r="E54" s="1" t="s">
        <v>31</v>
      </c>
      <c r="F54" s="6" t="s">
        <v>32</v>
      </c>
      <c r="G54" s="6" t="s">
        <v>16</v>
      </c>
      <c r="H54" s="7"/>
      <c r="I54" s="7"/>
      <c r="J54" s="7"/>
    </row>
    <row r="55" spans="1:10" ht="47.25" customHeight="1">
      <c r="A55" s="113">
        <v>8105</v>
      </c>
      <c r="B55" s="24" t="s">
        <v>72</v>
      </c>
      <c r="C55" s="2"/>
      <c r="D55" s="42">
        <v>7508900009</v>
      </c>
      <c r="E55" s="1" t="s">
        <v>31</v>
      </c>
      <c r="F55" s="6" t="s">
        <v>32</v>
      </c>
      <c r="G55" s="6" t="s">
        <v>16</v>
      </c>
      <c r="H55" s="2"/>
      <c r="I55" s="2"/>
      <c r="J55" s="2"/>
    </row>
    <row r="56" spans="1:10" ht="47.25" customHeight="1">
      <c r="A56" s="113">
        <v>8123</v>
      </c>
      <c r="B56" s="24" t="s">
        <v>71</v>
      </c>
      <c r="C56" s="2"/>
      <c r="D56" s="42">
        <v>7508900009</v>
      </c>
      <c r="E56" s="1" t="s">
        <v>31</v>
      </c>
      <c r="F56" s="6" t="s">
        <v>32</v>
      </c>
      <c r="G56" s="6" t="s">
        <v>16</v>
      </c>
      <c r="H56" s="2"/>
      <c r="I56" s="2"/>
      <c r="J56" s="2"/>
    </row>
    <row r="57" spans="1:10" ht="47.25" customHeight="1">
      <c r="A57" s="113">
        <v>8125</v>
      </c>
      <c r="B57" s="24" t="s">
        <v>993</v>
      </c>
      <c r="C57" s="2"/>
      <c r="D57" s="42">
        <v>7508900009</v>
      </c>
      <c r="E57" s="1" t="s">
        <v>31</v>
      </c>
      <c r="F57" s="6" t="s">
        <v>32</v>
      </c>
      <c r="G57" s="6" t="s">
        <v>16</v>
      </c>
      <c r="H57" s="2"/>
      <c r="I57" s="2"/>
      <c r="J57" s="2"/>
    </row>
    <row r="58" spans="1:10" ht="47.25" customHeight="1">
      <c r="A58" s="113">
        <v>8127</v>
      </c>
      <c r="B58" s="24" t="s">
        <v>76</v>
      </c>
      <c r="C58" s="2"/>
      <c r="D58" s="42">
        <v>7508900009</v>
      </c>
      <c r="E58" s="1" t="s">
        <v>31</v>
      </c>
      <c r="F58" s="6" t="s">
        <v>32</v>
      </c>
      <c r="G58" s="6" t="s">
        <v>16</v>
      </c>
      <c r="H58" s="2"/>
      <c r="I58" s="2"/>
      <c r="J58" s="2"/>
    </row>
    <row r="59" spans="1:10" ht="47.25" customHeight="1">
      <c r="A59" s="113">
        <v>8164</v>
      </c>
      <c r="B59" s="24" t="s">
        <v>144</v>
      </c>
      <c r="C59" s="7"/>
      <c r="D59" s="42">
        <v>7508900009</v>
      </c>
      <c r="E59" s="1" t="s">
        <v>31</v>
      </c>
      <c r="F59" s="6" t="s">
        <v>32</v>
      </c>
      <c r="G59" s="6" t="s">
        <v>16</v>
      </c>
      <c r="H59" s="32"/>
      <c r="I59" s="32"/>
      <c r="J59" s="2"/>
    </row>
    <row r="60" spans="1:10" ht="47.25" customHeight="1">
      <c r="A60" s="113">
        <v>8183</v>
      </c>
      <c r="B60" s="24" t="s">
        <v>73</v>
      </c>
      <c r="C60" s="2"/>
      <c r="D60" s="42">
        <v>7508900009</v>
      </c>
      <c r="E60" s="1" t="s">
        <v>31</v>
      </c>
      <c r="F60" s="6" t="s">
        <v>32</v>
      </c>
      <c r="G60" s="6" t="s">
        <v>16</v>
      </c>
      <c r="I60" s="2"/>
      <c r="J60" s="2"/>
    </row>
    <row r="61" spans="1:10" ht="47.25" customHeight="1">
      <c r="A61" s="113">
        <v>8185</v>
      </c>
      <c r="B61" s="24" t="s">
        <v>74</v>
      </c>
      <c r="C61" s="2"/>
      <c r="D61" s="42">
        <v>7508900009</v>
      </c>
      <c r="E61" s="1" t="s">
        <v>31</v>
      </c>
      <c r="F61" s="6" t="s">
        <v>32</v>
      </c>
      <c r="G61" s="6" t="s">
        <v>16</v>
      </c>
      <c r="H61" s="2"/>
      <c r="I61" s="2"/>
      <c r="J61" s="2"/>
    </row>
    <row r="62" spans="1:10" ht="47.25" customHeight="1">
      <c r="A62" s="113">
        <v>6569</v>
      </c>
      <c r="B62" s="25" t="s">
        <v>145</v>
      </c>
      <c r="C62" s="7">
        <v>100</v>
      </c>
      <c r="D62" s="42">
        <v>7607209000</v>
      </c>
      <c r="E62" s="9" t="s">
        <v>131</v>
      </c>
      <c r="F62" s="6" t="s">
        <v>92</v>
      </c>
      <c r="G62" s="7" t="s">
        <v>132</v>
      </c>
      <c r="H62" s="32"/>
      <c r="I62" s="33"/>
      <c r="J62" s="2"/>
    </row>
    <row r="63" spans="1:10" ht="47.25" customHeight="1">
      <c r="A63" s="115">
        <v>1950</v>
      </c>
      <c r="B63" s="45" t="s">
        <v>274</v>
      </c>
      <c r="C63" s="32"/>
      <c r="D63" s="48">
        <v>7616999008</v>
      </c>
      <c r="E63" s="9" t="s">
        <v>39</v>
      </c>
      <c r="F63" s="4" t="s">
        <v>40</v>
      </c>
      <c r="G63" s="9" t="s">
        <v>16</v>
      </c>
      <c r="H63" s="6"/>
      <c r="I63" s="110"/>
      <c r="J63" s="110"/>
    </row>
    <row r="64" spans="1:10" ht="47.25" customHeight="1">
      <c r="A64" s="12">
        <v>1960</v>
      </c>
      <c r="B64" s="69" t="s">
        <v>317</v>
      </c>
      <c r="C64" s="73"/>
      <c r="D64" s="12">
        <v>7616999008</v>
      </c>
      <c r="E64" s="12" t="s">
        <v>31</v>
      </c>
      <c r="F64" s="12" t="s">
        <v>32</v>
      </c>
      <c r="G64" s="12" t="s">
        <v>16</v>
      </c>
      <c r="H64" s="13"/>
      <c r="I64" s="13"/>
      <c r="J64" s="13"/>
    </row>
    <row r="65" spans="1:10" ht="47.25" customHeight="1">
      <c r="A65" s="113">
        <v>5332</v>
      </c>
      <c r="B65" s="24" t="s">
        <v>80</v>
      </c>
      <c r="C65" s="2"/>
      <c r="D65" s="42">
        <v>7616999008</v>
      </c>
      <c r="E65" s="1" t="s">
        <v>31</v>
      </c>
      <c r="F65" s="6" t="s">
        <v>32</v>
      </c>
      <c r="G65" s="6" t="s">
        <v>16</v>
      </c>
      <c r="H65" s="2"/>
      <c r="I65" s="2"/>
      <c r="J65" s="2"/>
    </row>
    <row r="66" spans="1:10" ht="47.25" customHeight="1">
      <c r="A66" s="113">
        <v>5342</v>
      </c>
      <c r="B66" s="24" t="s">
        <v>275</v>
      </c>
      <c r="C66" s="2"/>
      <c r="D66" s="42">
        <v>7616999008</v>
      </c>
      <c r="E66" s="1" t="s">
        <v>31</v>
      </c>
      <c r="F66" s="6" t="s">
        <v>32</v>
      </c>
      <c r="G66" s="6" t="s">
        <v>16</v>
      </c>
      <c r="H66" s="6"/>
      <c r="I66" s="6"/>
      <c r="J66" s="6"/>
    </row>
    <row r="67" spans="1:10" ht="47.25" customHeight="1">
      <c r="A67" s="47">
        <v>5444</v>
      </c>
      <c r="B67" s="68" t="s">
        <v>923</v>
      </c>
      <c r="C67" s="83"/>
      <c r="D67" s="12">
        <v>7616999008</v>
      </c>
      <c r="E67" s="12" t="s">
        <v>31</v>
      </c>
      <c r="F67" s="12" t="s">
        <v>32</v>
      </c>
      <c r="G67" s="12" t="s">
        <v>16</v>
      </c>
      <c r="H67" s="50"/>
      <c r="I67" s="50"/>
      <c r="J67" s="51"/>
    </row>
    <row r="68" spans="1:10" ht="47.25" customHeight="1">
      <c r="A68" s="113">
        <v>5655</v>
      </c>
      <c r="B68" s="24" t="s">
        <v>276</v>
      </c>
      <c r="C68" s="2"/>
      <c r="D68" s="42">
        <v>7616999008</v>
      </c>
      <c r="E68" s="1" t="s">
        <v>31</v>
      </c>
      <c r="F68" s="6" t="s">
        <v>32</v>
      </c>
      <c r="G68" s="6" t="s">
        <v>16</v>
      </c>
      <c r="H68" s="6"/>
      <c r="I68" s="6"/>
      <c r="J68" s="6"/>
    </row>
    <row r="69" spans="1:10" ht="47.25" customHeight="1">
      <c r="A69" s="12">
        <v>8814</v>
      </c>
      <c r="B69" s="69" t="s">
        <v>316</v>
      </c>
      <c r="C69" s="73"/>
      <c r="D69" s="12">
        <v>7616999008</v>
      </c>
      <c r="E69" s="12" t="s">
        <v>31</v>
      </c>
      <c r="F69" s="12" t="s">
        <v>32</v>
      </c>
      <c r="G69" s="12" t="s">
        <v>16</v>
      </c>
      <c r="H69" s="133"/>
      <c r="I69" s="13"/>
      <c r="J69" s="13"/>
    </row>
    <row r="70" spans="1:10" ht="47.25" customHeight="1">
      <c r="A70" s="47">
        <v>8815</v>
      </c>
      <c r="B70" s="68" t="s">
        <v>924</v>
      </c>
      <c r="C70" s="83"/>
      <c r="D70" s="12">
        <v>7616999008</v>
      </c>
      <c r="E70" s="12" t="s">
        <v>31</v>
      </c>
      <c r="F70" s="12" t="s">
        <v>32</v>
      </c>
      <c r="G70" s="12" t="s">
        <v>16</v>
      </c>
      <c r="H70" s="60"/>
      <c r="I70" s="60"/>
      <c r="J70" s="51"/>
    </row>
    <row r="71" spans="1:10" ht="96" customHeight="1">
      <c r="A71" s="47">
        <v>8816</v>
      </c>
      <c r="B71" s="68" t="s">
        <v>925</v>
      </c>
      <c r="C71" s="83"/>
      <c r="D71" s="12">
        <v>7616999008</v>
      </c>
      <c r="E71" s="12" t="s">
        <v>31</v>
      </c>
      <c r="F71" s="12" t="s">
        <v>32</v>
      </c>
      <c r="G71" s="12" t="s">
        <v>16</v>
      </c>
      <c r="H71" s="60"/>
      <c r="I71" s="60"/>
      <c r="J71" s="51"/>
    </row>
    <row r="72" spans="1:10" ht="47.25" customHeight="1">
      <c r="A72" s="47">
        <v>8817</v>
      </c>
      <c r="B72" s="68" t="s">
        <v>926</v>
      </c>
      <c r="C72" s="83"/>
      <c r="D72" s="12">
        <v>7616999008</v>
      </c>
      <c r="E72" s="12" t="s">
        <v>31</v>
      </c>
      <c r="F72" s="12" t="s">
        <v>32</v>
      </c>
      <c r="G72" s="12" t="s">
        <v>16</v>
      </c>
      <c r="H72" s="60"/>
      <c r="I72" s="60"/>
      <c r="J72" s="51"/>
    </row>
    <row r="73" spans="1:10" ht="47.25" customHeight="1">
      <c r="A73" s="113">
        <v>8819</v>
      </c>
      <c r="B73" s="24" t="s">
        <v>277</v>
      </c>
      <c r="C73" s="2"/>
      <c r="D73" s="42">
        <v>7616999008</v>
      </c>
      <c r="E73" s="1" t="s">
        <v>31</v>
      </c>
      <c r="F73" s="6" t="s">
        <v>32</v>
      </c>
      <c r="G73" s="6" t="s">
        <v>16</v>
      </c>
      <c r="H73" s="55"/>
      <c r="I73" s="6"/>
      <c r="J73" s="6"/>
    </row>
    <row r="74" spans="1:10" ht="47.25" customHeight="1">
      <c r="A74" s="113">
        <v>8820</v>
      </c>
      <c r="B74" s="24" t="s">
        <v>79</v>
      </c>
      <c r="C74" s="2"/>
      <c r="D74" s="42">
        <v>7616999008</v>
      </c>
      <c r="E74" s="1" t="s">
        <v>31</v>
      </c>
      <c r="F74" s="6" t="s">
        <v>32</v>
      </c>
      <c r="G74" s="6" t="s">
        <v>16</v>
      </c>
      <c r="H74" s="2"/>
      <c r="I74" s="2"/>
      <c r="J74" s="2"/>
    </row>
    <row r="75" spans="1:10" ht="47.25" customHeight="1">
      <c r="A75" s="113">
        <v>8822</v>
      </c>
      <c r="B75" s="24" t="s">
        <v>278</v>
      </c>
      <c r="C75" s="2"/>
      <c r="D75" s="42">
        <v>7616999008</v>
      </c>
      <c r="E75" s="1" t="s">
        <v>31</v>
      </c>
      <c r="F75" s="6" t="s">
        <v>32</v>
      </c>
      <c r="G75" s="6" t="s">
        <v>16</v>
      </c>
      <c r="H75" s="6"/>
      <c r="I75" s="6"/>
      <c r="J75" s="6"/>
    </row>
    <row r="76" spans="1:10" ht="47.25" customHeight="1">
      <c r="A76" s="113">
        <v>11015</v>
      </c>
      <c r="B76" s="24" t="s">
        <v>279</v>
      </c>
      <c r="C76" s="2"/>
      <c r="D76" s="42">
        <v>7616999008</v>
      </c>
      <c r="E76" s="1" t="s">
        <v>31</v>
      </c>
      <c r="F76" s="6" t="s">
        <v>32</v>
      </c>
      <c r="G76" s="6" t="s">
        <v>16</v>
      </c>
      <c r="H76" s="6"/>
      <c r="I76" s="6"/>
      <c r="J76" s="6"/>
    </row>
    <row r="77" spans="1:10" ht="47.25" customHeight="1">
      <c r="A77" s="113">
        <v>11610</v>
      </c>
      <c r="B77" s="24" t="s">
        <v>77</v>
      </c>
      <c r="C77" s="2"/>
      <c r="D77" s="42">
        <v>7616999008</v>
      </c>
      <c r="E77" s="1" t="s">
        <v>31</v>
      </c>
      <c r="F77" s="6" t="s">
        <v>32</v>
      </c>
      <c r="G77" s="6" t="s">
        <v>16</v>
      </c>
      <c r="H77" s="2"/>
      <c r="I77" s="2"/>
      <c r="J77" s="2"/>
    </row>
    <row r="78" spans="1:10" ht="47.25" customHeight="1">
      <c r="A78" s="113">
        <v>11611</v>
      </c>
      <c r="B78" s="24" t="s">
        <v>146</v>
      </c>
      <c r="C78" s="7">
        <v>100</v>
      </c>
      <c r="D78" s="42">
        <v>7616999008</v>
      </c>
      <c r="E78" s="1" t="s">
        <v>31</v>
      </c>
      <c r="F78" s="6" t="s">
        <v>32</v>
      </c>
      <c r="G78" s="6" t="s">
        <v>16</v>
      </c>
      <c r="H78" s="32"/>
      <c r="I78" s="32"/>
      <c r="J78" s="2"/>
    </row>
    <row r="79" spans="1:10" ht="47.25" customHeight="1">
      <c r="A79" s="113">
        <v>11613</v>
      </c>
      <c r="B79" s="24" t="s">
        <v>78</v>
      </c>
      <c r="C79" s="2">
        <v>100</v>
      </c>
      <c r="D79" s="42">
        <v>7616999008</v>
      </c>
      <c r="E79" s="1" t="s">
        <v>31</v>
      </c>
      <c r="F79" s="6" t="s">
        <v>32</v>
      </c>
      <c r="G79" s="6" t="s">
        <v>16</v>
      </c>
      <c r="H79" s="2"/>
      <c r="I79" s="2"/>
      <c r="J79" s="2"/>
    </row>
    <row r="80" spans="1:10" ht="47.25" customHeight="1">
      <c r="A80" s="113">
        <v>11615</v>
      </c>
      <c r="B80" s="24" t="s">
        <v>148</v>
      </c>
      <c r="C80" s="2">
        <v>100</v>
      </c>
      <c r="D80" s="42">
        <v>7616999008</v>
      </c>
      <c r="E80" s="1" t="s">
        <v>31</v>
      </c>
      <c r="F80" s="6" t="s">
        <v>32</v>
      </c>
      <c r="G80" s="6" t="s">
        <v>16</v>
      </c>
      <c r="H80" s="2"/>
      <c r="I80" s="2"/>
      <c r="J80" s="2"/>
    </row>
    <row r="81" spans="1:10" ht="47.25" customHeight="1">
      <c r="A81" s="113" t="s">
        <v>135</v>
      </c>
      <c r="B81" s="24" t="s">
        <v>98</v>
      </c>
      <c r="C81" s="7"/>
      <c r="D81" s="42">
        <v>7616999008</v>
      </c>
      <c r="E81" s="5" t="s">
        <v>94</v>
      </c>
      <c r="F81" s="34" t="s">
        <v>95</v>
      </c>
      <c r="G81" s="5" t="s">
        <v>16</v>
      </c>
      <c r="H81" s="31"/>
      <c r="I81" s="31"/>
      <c r="J81" s="32"/>
    </row>
    <row r="82" spans="1:10" ht="47.25" customHeight="1">
      <c r="A82" s="113" t="s">
        <v>147</v>
      </c>
      <c r="B82" s="24" t="s">
        <v>149</v>
      </c>
      <c r="C82" s="7">
        <v>50</v>
      </c>
      <c r="D82" s="42">
        <v>7616999008</v>
      </c>
      <c r="E82" s="1" t="s">
        <v>19</v>
      </c>
      <c r="F82" s="1" t="s">
        <v>20</v>
      </c>
      <c r="G82" s="6" t="s">
        <v>16</v>
      </c>
      <c r="H82" s="32"/>
      <c r="I82" s="32"/>
      <c r="J82" s="2"/>
    </row>
    <row r="83" spans="1:10" ht="47.25" customHeight="1">
      <c r="A83" s="116" t="s">
        <v>280</v>
      </c>
      <c r="B83" s="45" t="s">
        <v>281</v>
      </c>
      <c r="C83" s="70"/>
      <c r="D83" s="48">
        <v>7616999008</v>
      </c>
      <c r="E83" s="1" t="s">
        <v>19</v>
      </c>
      <c r="F83" s="1" t="s">
        <v>20</v>
      </c>
      <c r="G83" s="6" t="s">
        <v>16</v>
      </c>
      <c r="H83" s="6"/>
      <c r="I83" s="110"/>
      <c r="J83" s="110"/>
    </row>
    <row r="84" spans="1:10" ht="47.25" customHeight="1">
      <c r="A84" s="113" t="s">
        <v>217</v>
      </c>
      <c r="B84" s="24" t="s">
        <v>282</v>
      </c>
      <c r="C84" s="26"/>
      <c r="D84" s="42">
        <v>8108909009</v>
      </c>
      <c r="E84" s="1" t="s">
        <v>218</v>
      </c>
      <c r="F84" s="1" t="s">
        <v>219</v>
      </c>
      <c r="G84" s="1" t="s">
        <v>21</v>
      </c>
      <c r="H84" s="6"/>
      <c r="I84" s="6"/>
      <c r="J84" s="6"/>
    </row>
    <row r="85" spans="1:10" ht="47.25" customHeight="1">
      <c r="A85" s="113">
        <v>1000</v>
      </c>
      <c r="B85" s="24" t="s">
        <v>150</v>
      </c>
      <c r="C85" s="7"/>
      <c r="D85" s="42">
        <v>8203200000</v>
      </c>
      <c r="E85" s="1" t="s">
        <v>31</v>
      </c>
      <c r="F85" s="6" t="s">
        <v>32</v>
      </c>
      <c r="G85" s="6" t="s">
        <v>16</v>
      </c>
      <c r="H85" s="32"/>
      <c r="I85" s="32"/>
      <c r="J85" s="2"/>
    </row>
  </sheetData>
  <autoFilter ref="A1:J85">
    <filterColumn colId="1"/>
    <filterColumn colId="3"/>
    <sortState ref="A2:K496">
      <sortCondition ref="E2:E496"/>
      <sortCondition ref="A2:A496"/>
    </sortState>
  </autoFilter>
  <sortState ref="A2:J1367">
    <sortCondition ref="D2:D1367"/>
    <sortCondition ref="A2:A1367"/>
    <sortCondition ref="G2:G1367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8"/>
  <sheetViews>
    <sheetView tabSelected="1" zoomScale="75" zoomScaleNormal="75" zoomScaleSheetLayoutView="75" workbookViewId="0">
      <selection activeCell="D2" sqref="D2"/>
    </sheetView>
  </sheetViews>
  <sheetFormatPr defaultRowHeight="87" customHeight="1"/>
  <cols>
    <col min="1" max="1" width="4.28515625" customWidth="1"/>
    <col min="2" max="2" width="18.28515625" style="103" bestFit="1" customWidth="1"/>
    <col min="3" max="3" width="19.7109375" customWidth="1"/>
    <col min="4" max="4" width="53.85546875" customWidth="1"/>
    <col min="5" max="5" width="12.140625" customWidth="1"/>
    <col min="6" max="6" width="12.28515625" customWidth="1"/>
    <col min="7" max="7" width="17.85546875" style="29" bestFit="1" customWidth="1"/>
    <col min="8" max="8" width="12.7109375" style="29" customWidth="1"/>
    <col min="9" max="9" width="11" style="29" customWidth="1"/>
    <col min="10" max="10" width="11.7109375" customWidth="1"/>
    <col min="11" max="11" width="15.28515625" bestFit="1" customWidth="1"/>
    <col min="14" max="14" width="11.7109375" customWidth="1"/>
    <col min="17" max="17" width="10.42578125" bestFit="1" customWidth="1"/>
    <col min="20" max="20" width="9.140625" style="37"/>
    <col min="21" max="23" width="19.7109375" style="21" customWidth="1"/>
    <col min="24" max="25" width="9.140625" style="65"/>
    <col min="26" max="26" width="9.140625" style="37"/>
    <col min="27" max="27" width="17" style="21" customWidth="1"/>
  </cols>
  <sheetData>
    <row r="1" spans="1:27" s="21" customFormat="1" ht="47.25" customHeight="1">
      <c r="A1" s="16" t="s">
        <v>65</v>
      </c>
      <c r="B1" s="46" t="s">
        <v>0</v>
      </c>
      <c r="C1" s="16"/>
      <c r="D1" s="16" t="s">
        <v>1</v>
      </c>
      <c r="E1" s="16"/>
      <c r="F1" s="16" t="s">
        <v>2</v>
      </c>
      <c r="G1" s="16" t="s">
        <v>2</v>
      </c>
      <c r="H1" s="16" t="s">
        <v>3</v>
      </c>
      <c r="I1" s="16" t="s">
        <v>4</v>
      </c>
      <c r="J1" s="16" t="s">
        <v>67</v>
      </c>
      <c r="K1" s="16" t="s">
        <v>3</v>
      </c>
      <c r="L1" s="16" t="s">
        <v>4</v>
      </c>
      <c r="M1" s="16" t="s">
        <v>5</v>
      </c>
      <c r="N1" s="61"/>
      <c r="O1" s="17" t="s">
        <v>6</v>
      </c>
      <c r="P1" s="16" t="s">
        <v>7</v>
      </c>
      <c r="Q1" s="18" t="s">
        <v>8</v>
      </c>
      <c r="R1" s="16" t="s">
        <v>9</v>
      </c>
      <c r="S1" s="16" t="s">
        <v>10</v>
      </c>
      <c r="T1" s="19" t="s">
        <v>11</v>
      </c>
      <c r="U1" s="1" t="s">
        <v>12</v>
      </c>
      <c r="V1" s="1" t="s">
        <v>13</v>
      </c>
      <c r="W1" s="2" t="s">
        <v>14</v>
      </c>
      <c r="X1" s="20" t="s">
        <v>66</v>
      </c>
      <c r="Y1" s="20" t="s">
        <v>66</v>
      </c>
    </row>
    <row r="2" spans="1:27" s="22" customFormat="1" ht="87" customHeight="1">
      <c r="A2" s="99">
        <v>1</v>
      </c>
      <c r="B2" s="113">
        <v>8125</v>
      </c>
      <c r="C2" s="24" t="s">
        <v>75</v>
      </c>
      <c r="D2" s="23" t="str">
        <f>VLOOKUP(B2,'СВОДНАЯ ТАБЛИЦА'!A:J,2,FALSE)</f>
        <v>ПРИНАДЛЕЖНОСТИ И ОБОРУДОВАНИЕ ДЛЯ БИО-ХИМИЧЕСКОЙ ЛАБОРАТОРИИ, ИЗДЕЛИЯ ИЗ НИКЕЛЯ:Тигли никеливые, без крышки,  объем 50 мл, диаметр 45, высота 45 мм, толщина 1 мм, Bochem ????</v>
      </c>
      <c r="E2" s="30">
        <f>VLOOKUP(B2,'СВОДНАЯ ТАБЛИЦА'!A:J,3,FALSE)</f>
        <v>0</v>
      </c>
      <c r="F2" s="30">
        <f>VLOOKUP(B2,'СВОДНАЯ ТАБЛИЦА'!A:J,4,FALSE)</f>
        <v>7508900009</v>
      </c>
      <c r="G2" s="101">
        <v>7508900009</v>
      </c>
      <c r="H2" s="1" t="s">
        <v>31</v>
      </c>
      <c r="I2" s="100" t="s">
        <v>32</v>
      </c>
      <c r="J2" s="100" t="s">
        <v>28</v>
      </c>
      <c r="K2" s="30" t="str">
        <f>VLOOKUP(B2,'СВОДНАЯ ТАБЛИЦА'!A:J,5,FALSE)</f>
        <v>Bochem Instrumente GmbH</v>
      </c>
      <c r="L2" s="30" t="str">
        <f>VLOOKUP(B2,'СВОДНАЯ ТАБЛИЦА'!A:J,6,FALSE)</f>
        <v>Bochem</v>
      </c>
      <c r="M2" s="30" t="str">
        <f>VLOOKUP(B2,'СВОДНАЯ ТАБЛИЦА'!A:J,7,FALSE)</f>
        <v>Германия</v>
      </c>
      <c r="N2" s="62"/>
      <c r="O2" s="104">
        <v>5</v>
      </c>
      <c r="P2" s="105">
        <v>2330.23</v>
      </c>
      <c r="Q2" s="105">
        <v>11651.14</v>
      </c>
      <c r="R2" s="106">
        <v>134</v>
      </c>
      <c r="S2" s="106">
        <v>670</v>
      </c>
      <c r="T2" s="106">
        <v>725</v>
      </c>
      <c r="U2" s="64">
        <f>VLOOKUP(B2,'СВОДНАЯ ТАБЛИЦА'!A:J,8,FALSE)</f>
        <v>0</v>
      </c>
      <c r="V2" s="64">
        <f>VLOOKUP(B2,'СВОДНАЯ ТАБЛИЦА'!A:J,9,FALSE)</f>
        <v>0</v>
      </c>
      <c r="W2" s="64">
        <f>VLOOKUP(B2,'СВОДНАЯ ТАБЛИЦА'!A:J,10,FALSE)</f>
        <v>0</v>
      </c>
      <c r="X2" s="7" t="s">
        <v>991</v>
      </c>
      <c r="Y2" s="109">
        <v>5</v>
      </c>
      <c r="Z2" s="66"/>
      <c r="AA2" s="67"/>
    </row>
    <row r="3" spans="1:27" s="22" customFormat="1" ht="87" customHeight="1">
      <c r="A3" s="99">
        <v>2</v>
      </c>
      <c r="B3" s="113">
        <v>8127</v>
      </c>
      <c r="C3" s="24" t="s">
        <v>76</v>
      </c>
      <c r="D3" s="23" t="str">
        <f>VLOOKUP(B3,'СВОДНАЯ ТАБЛИЦА'!A:J,2,FALSE)</f>
        <v>ПРИНАДЛЕЖНОСТИ И ОБОРУДОВАНИЕ ДЛЯ БИО-ХИМИЧЕСКОЙ ЛАБОРАТОРИИ, ИЗДЕЛИЯ ИЗ НИКЕЛЯ:Тигли никеливые, без крышки,  объем 130 мл, диаметр 60, высота 60 мм,  Bochem</v>
      </c>
      <c r="E3" s="30">
        <f>VLOOKUP(B3,'СВОДНАЯ ТАБЛИЦА'!A:J,3,FALSE)</f>
        <v>0</v>
      </c>
      <c r="F3" s="30">
        <f>VLOOKUP(B3,'СВОДНАЯ ТАБЛИЦА'!A:J,4,FALSE)</f>
        <v>7508900009</v>
      </c>
      <c r="G3" s="101">
        <v>7508900009</v>
      </c>
      <c r="H3" s="1" t="s">
        <v>31</v>
      </c>
      <c r="I3" s="100" t="s">
        <v>32</v>
      </c>
      <c r="J3" s="100" t="s">
        <v>28</v>
      </c>
      <c r="K3" s="30" t="str">
        <f>VLOOKUP(B3,'СВОДНАЯ ТАБЛИЦА'!A:J,5,FALSE)</f>
        <v>Bochem Instrumente GmbH</v>
      </c>
      <c r="L3" s="30" t="str">
        <f>VLOOKUP(B3,'СВОДНАЯ ТАБЛИЦА'!A:J,6,FALSE)</f>
        <v>Bochem</v>
      </c>
      <c r="M3" s="30" t="str">
        <f>VLOOKUP(B3,'СВОДНАЯ ТАБЛИЦА'!A:J,7,FALSE)</f>
        <v>Германия</v>
      </c>
      <c r="N3" s="62"/>
      <c r="O3" s="104">
        <v>1</v>
      </c>
      <c r="P3" s="105">
        <v>2776.55</v>
      </c>
      <c r="Q3" s="105">
        <f>P3*O3</f>
        <v>2776.55</v>
      </c>
      <c r="R3" s="102">
        <v>141</v>
      </c>
      <c r="S3" s="102">
        <v>141</v>
      </c>
      <c r="T3" s="102">
        <v>171</v>
      </c>
      <c r="U3" s="64">
        <f>VLOOKUP(B3,'СВОДНАЯ ТАБЛИЦА'!A:J,8,FALSE)</f>
        <v>0</v>
      </c>
      <c r="V3" s="64">
        <f>VLOOKUP(B3,'СВОДНАЯ ТАБЛИЦА'!A:J,9,FALSE)</f>
        <v>0</v>
      </c>
      <c r="W3" s="64">
        <f>VLOOKUP(B3,'СВОДНАЯ ТАБЛИЦА'!A:J,10,FALSE)</f>
        <v>0</v>
      </c>
      <c r="X3" s="7" t="s">
        <v>991</v>
      </c>
      <c r="Y3" s="109">
        <v>1</v>
      </c>
      <c r="Z3" s="66"/>
      <c r="AA3" s="67"/>
    </row>
    <row r="4" spans="1:27" s="22" customFormat="1" ht="87" customHeight="1">
      <c r="A4" s="99">
        <v>3</v>
      </c>
      <c r="B4" s="113">
        <v>8164</v>
      </c>
      <c r="C4" s="24" t="s">
        <v>144</v>
      </c>
      <c r="D4" s="23" t="str">
        <f>VLOOKUP(B4,'СВОДНАЯ ТАБЛИЦА'!A:J,2,FALSE)</f>
        <v>ПРИНАДЛЕЖНОСТИ И ОБОРУДОВАНИЕ ДЛЯ БИО-ХИМИЧЕСКОЙ ЛАБОРАТОРИИ, ИЗДЕЛИЯ ИЗ НИКЕЛЯ: Тигли никеливые, без крышки,  объем 30 мл, диаметр 40, высота 40 мм, толщ стенки 2,0 мм, Bochem</v>
      </c>
      <c r="E4" s="30">
        <f>VLOOKUP(B4,'СВОДНАЯ ТАБЛИЦА'!A:J,3,FALSE)</f>
        <v>0</v>
      </c>
      <c r="F4" s="30">
        <f>VLOOKUP(B4,'СВОДНАЯ ТАБЛИЦА'!A:J,4,FALSE)</f>
        <v>7508900009</v>
      </c>
      <c r="G4" s="101">
        <v>7508900009</v>
      </c>
      <c r="H4" s="1" t="s">
        <v>31</v>
      </c>
      <c r="I4" s="100" t="s">
        <v>32</v>
      </c>
      <c r="J4" s="100" t="s">
        <v>992</v>
      </c>
      <c r="K4" s="30" t="str">
        <f>VLOOKUP(B4,'СВОДНАЯ ТАБЛИЦА'!A:J,5,FALSE)</f>
        <v>Bochem Instrumente GmbH</v>
      </c>
      <c r="L4" s="30" t="str">
        <f>VLOOKUP(B4,'СВОДНАЯ ТАБЛИЦА'!A:J,6,FALSE)</f>
        <v>Bochem</v>
      </c>
      <c r="M4" s="30" t="str">
        <f>VLOOKUP(B4,'СВОДНАЯ ТАБЛИЦА'!A:J,7,FALSE)</f>
        <v>Германия</v>
      </c>
      <c r="N4" s="62"/>
      <c r="O4" s="104">
        <v>1</v>
      </c>
      <c r="P4" s="107">
        <v>1347</v>
      </c>
      <c r="Q4" s="107">
        <v>1347</v>
      </c>
      <c r="R4" s="106">
        <v>90</v>
      </c>
      <c r="S4" s="106">
        <v>90</v>
      </c>
      <c r="T4" s="106">
        <v>101</v>
      </c>
      <c r="U4" s="64">
        <f>VLOOKUP(B4,'СВОДНАЯ ТАБЛИЦА'!A:J,8,FALSE)</f>
        <v>0</v>
      </c>
      <c r="V4" s="64">
        <f>VLOOKUP(B4,'СВОДНАЯ ТАБЛИЦА'!A:J,9,FALSE)</f>
        <v>0</v>
      </c>
      <c r="W4" s="64">
        <f>VLOOKUP(B4,'СВОДНАЯ ТАБЛИЦА'!A:J,10,FALSE)</f>
        <v>0</v>
      </c>
      <c r="X4" s="7" t="s">
        <v>991</v>
      </c>
      <c r="Y4" s="109">
        <v>1</v>
      </c>
      <c r="Z4" s="66"/>
      <c r="AA4" s="67"/>
    </row>
    <row r="5" spans="1:27" s="22" customFormat="1" ht="87" customHeight="1">
      <c r="A5" s="99">
        <v>4</v>
      </c>
      <c r="B5" s="113">
        <v>8183</v>
      </c>
      <c r="C5" s="24" t="s">
        <v>73</v>
      </c>
      <c r="D5" s="23" t="str">
        <f>VLOOKUP(B5,'СВОДНАЯ ТАБЛИЦА'!A:J,2,FALSE)</f>
        <v>ПРИНАДЛЕЖНОСТИ И ОБОРУДОВАНИЕ ДЛЯ БИО-ХИМИЧЕСКОЙ ЛАБОРАТОРИИ, ИЗДЕЛИЯ ИЗ НИКЕЛЯ:Заглушки для никелевых тиглей, диаметр 35 мм, Bochem</v>
      </c>
      <c r="E5" s="30">
        <f>VLOOKUP(B5,'СВОДНАЯ ТАБЛИЦА'!A:J,3,FALSE)</f>
        <v>0</v>
      </c>
      <c r="F5" s="30">
        <f>VLOOKUP(B5,'СВОДНАЯ ТАБЛИЦА'!A:J,4,FALSE)</f>
        <v>7508900009</v>
      </c>
      <c r="G5" s="101">
        <v>7508900009</v>
      </c>
      <c r="H5" s="1" t="s">
        <v>31</v>
      </c>
      <c r="I5" s="100" t="s">
        <v>32</v>
      </c>
      <c r="J5" s="100" t="s">
        <v>992</v>
      </c>
      <c r="K5" s="30" t="str">
        <f>VLOOKUP(B5,'СВОДНАЯ ТАБЛИЦА'!A:J,5,FALSE)</f>
        <v>Bochem Instrumente GmbH</v>
      </c>
      <c r="L5" s="30" t="str">
        <f>VLOOKUP(B5,'СВОДНАЯ ТАБЛИЦА'!A:J,6,FALSE)</f>
        <v>Bochem</v>
      </c>
      <c r="M5" s="30" t="str">
        <f>VLOOKUP(B5,'СВОДНАЯ ТАБЛИЦА'!A:J,7,FALSE)</f>
        <v>Германия</v>
      </c>
      <c r="N5" s="62"/>
      <c r="O5" s="104">
        <v>1</v>
      </c>
      <c r="P5" s="105">
        <v>4757.18</v>
      </c>
      <c r="Q5" s="105">
        <v>4757.18</v>
      </c>
      <c r="R5" s="102">
        <v>255</v>
      </c>
      <c r="S5" s="102">
        <v>255</v>
      </c>
      <c r="T5" s="102">
        <v>294</v>
      </c>
      <c r="U5" s="64">
        <f>VLOOKUP(B5,'СВОДНАЯ ТАБЛИЦА'!A:J,8,FALSE)</f>
        <v>0</v>
      </c>
      <c r="V5" s="64">
        <f>VLOOKUP(B5,'СВОДНАЯ ТАБЛИЦА'!A:J,9,FALSE)</f>
        <v>0</v>
      </c>
      <c r="W5" s="64">
        <f>VLOOKUP(B5,'СВОДНАЯ ТАБЛИЦА'!A:J,10,FALSE)</f>
        <v>0</v>
      </c>
      <c r="X5" s="7" t="s">
        <v>991</v>
      </c>
      <c r="Y5" s="109">
        <v>1</v>
      </c>
      <c r="Z5" s="66"/>
      <c r="AA5" s="67"/>
    </row>
    <row r="6" spans="1:27" s="22" customFormat="1" ht="87" customHeight="1">
      <c r="A6" s="99">
        <v>5</v>
      </c>
      <c r="B6" s="113">
        <v>8185</v>
      </c>
      <c r="C6" s="24" t="s">
        <v>74</v>
      </c>
      <c r="D6" s="23" t="str">
        <f>VLOOKUP(B6,'СВОДНАЯ ТАБЛИЦА'!A:J,2,FALSE)</f>
        <v>ПРИНАДЛЕЖНОСТИ И ОБОРУДОВАНИЕ ДЛЯ БИО-ХИМИЧЕСКОЙ ЛАБОРАТОРИИ, ИЗДЕЛИЯ ИЗ НИКЕЛЯ:Заглушки для никелевых тиглей, диаметр 45 мм, Bochem</v>
      </c>
      <c r="E6" s="30">
        <f>VLOOKUP(B6,'СВОДНАЯ ТАБЛИЦА'!A:J,3,FALSE)</f>
        <v>0</v>
      </c>
      <c r="F6" s="30">
        <f>VLOOKUP(B6,'СВОДНАЯ ТАБЛИЦА'!A:J,4,FALSE)</f>
        <v>7508900009</v>
      </c>
      <c r="G6" s="101">
        <v>8418501900</v>
      </c>
      <c r="H6" s="100" t="s">
        <v>26</v>
      </c>
      <c r="I6" s="100" t="s">
        <v>27</v>
      </c>
      <c r="J6" s="100" t="s">
        <v>992</v>
      </c>
      <c r="K6" s="30" t="str">
        <f>VLOOKUP(B6,'СВОДНАЯ ТАБЛИЦА'!A:J,5,FALSE)</f>
        <v>Bochem Instrumente GmbH</v>
      </c>
      <c r="L6" s="30" t="str">
        <f>VLOOKUP(B6,'СВОДНАЯ ТАБЛИЦА'!A:J,6,FALSE)</f>
        <v>Bochem</v>
      </c>
      <c r="M6" s="30" t="str">
        <f>VLOOKUP(B6,'СВОДНАЯ ТАБЛИЦА'!A:J,7,FALSE)</f>
        <v>Германия</v>
      </c>
      <c r="N6" s="62"/>
      <c r="O6" s="104">
        <v>2</v>
      </c>
      <c r="P6" s="105">
        <v>4959.47</v>
      </c>
      <c r="Q6" s="105">
        <f>P6*O6</f>
        <v>9918.94</v>
      </c>
      <c r="R6" s="106">
        <v>273</v>
      </c>
      <c r="S6" s="106">
        <v>273</v>
      </c>
      <c r="T6" s="106">
        <v>686</v>
      </c>
      <c r="U6" s="64">
        <f>VLOOKUP(B6,'СВОДНАЯ ТАБЛИЦА'!A:J,8,FALSE)</f>
        <v>0</v>
      </c>
      <c r="V6" s="64">
        <f>VLOOKUP(B6,'СВОДНАЯ ТАБЛИЦА'!A:J,9,FALSE)</f>
        <v>0</v>
      </c>
      <c r="W6" s="64">
        <f>VLOOKUP(B6,'СВОДНАЯ ТАБЛИЦА'!A:J,10,FALSE)</f>
        <v>0</v>
      </c>
      <c r="X6" s="7" t="s">
        <v>991</v>
      </c>
      <c r="Y6" s="109">
        <v>2</v>
      </c>
      <c r="Z6" s="66"/>
      <c r="AA6" s="67"/>
    </row>
    <row r="7" spans="1:27" s="22" customFormat="1" ht="87" customHeight="1">
      <c r="A7" s="99">
        <v>6</v>
      </c>
      <c r="B7" s="113">
        <v>6569</v>
      </c>
      <c r="C7" s="25" t="s">
        <v>145</v>
      </c>
      <c r="D7" s="23" t="str">
        <f>VLOOKUP(B7,'СВОДНАЯ ТАБЛИЦА'!A:J,2,FALSE)</f>
        <v>ФОЛЬГА АЛЮМИНИЕВАЯ С ОСНОВОЙ, ТОЛЩИНОЙ (НЕ СЧИТАЯ ОСНОВЫ) 0,1 мм, прокалываемая, ДМСО-устойчивая, нестерильная, Corning</v>
      </c>
      <c r="E7" s="30">
        <f>VLOOKUP(B7,'СВОДНАЯ ТАБЛИЦА'!A:J,3,FALSE)</f>
        <v>100</v>
      </c>
      <c r="F7" s="30">
        <f>VLOOKUP(B7,'СВОДНАЯ ТАБЛИЦА'!A:J,4,FALSE)</f>
        <v>7607209000</v>
      </c>
      <c r="G7" s="101">
        <v>8419899890</v>
      </c>
      <c r="H7" s="100" t="s">
        <v>26</v>
      </c>
      <c r="I7" s="100" t="s">
        <v>27</v>
      </c>
      <c r="J7" s="100" t="s">
        <v>28</v>
      </c>
      <c r="K7" s="30" t="str">
        <f>VLOOKUP(B7,'СВОДНАЯ ТАБЛИЦА'!A:J,5,FALSE)</f>
        <v>Corning Limited Inc</v>
      </c>
      <c r="L7" s="30" t="str">
        <f>VLOOKUP(B7,'СВОДНАЯ ТАБЛИЦА'!A:J,6,FALSE)</f>
        <v>Corning</v>
      </c>
      <c r="M7" s="30" t="str">
        <f>VLOOKUP(B7,'СВОДНАЯ ТАБЛИЦА'!A:J,7,FALSE)</f>
        <v>Великобритания</v>
      </c>
      <c r="N7" s="62"/>
      <c r="O7" s="104">
        <v>4</v>
      </c>
      <c r="P7" s="105">
        <v>2490.0500000000002</v>
      </c>
      <c r="Q7" s="108">
        <f>P7*O7</f>
        <v>9960.2000000000007</v>
      </c>
      <c r="R7" s="102">
        <v>49</v>
      </c>
      <c r="S7" s="102">
        <v>196</v>
      </c>
      <c r="T7" s="102">
        <v>220</v>
      </c>
      <c r="U7" s="64">
        <f>VLOOKUP(B7,'СВОДНАЯ ТАБЛИЦА'!A:J,8,FALSE)</f>
        <v>0</v>
      </c>
      <c r="V7" s="64">
        <f>VLOOKUP(B7,'СВОДНАЯ ТАБЛИЦА'!A:J,9,FALSE)</f>
        <v>0</v>
      </c>
      <c r="W7" s="64">
        <f>VLOOKUP(B7,'СВОДНАЯ ТАБЛИЦА'!A:J,10,FALSE)</f>
        <v>0</v>
      </c>
      <c r="X7" s="7" t="s">
        <v>991</v>
      </c>
      <c r="Y7" s="109">
        <v>4</v>
      </c>
      <c r="Z7" s="66"/>
      <c r="AA7" s="67"/>
    </row>
    <row r="8" spans="1:27" s="22" customFormat="1" ht="87" customHeight="1">
      <c r="A8" s="99">
        <v>7</v>
      </c>
      <c r="B8" s="115">
        <v>1950</v>
      </c>
      <c r="C8" s="45" t="s">
        <v>274</v>
      </c>
      <c r="D8" s="23" t="str">
        <f>VLOOKUP(B8,'СВОДНАЯ ТАБЛИЦА'!A:J,2,FALSE)</f>
        <v>Крышка для гистологической бани GFL-1052, GFL</v>
      </c>
      <c r="E8" s="30">
        <f>VLOOKUP(B8,'СВОДНАЯ ТАБЛИЦА'!A:J,3,FALSE)</f>
        <v>0</v>
      </c>
      <c r="F8" s="30">
        <f>VLOOKUP(B8,'СВОДНАЯ ТАБЛИЦА'!A:J,4,FALSE)</f>
        <v>7616999008</v>
      </c>
      <c r="G8" s="101">
        <v>8419899890</v>
      </c>
      <c r="H8" s="100" t="s">
        <v>26</v>
      </c>
      <c r="I8" s="100" t="s">
        <v>27</v>
      </c>
      <c r="J8" s="100" t="s">
        <v>992</v>
      </c>
      <c r="K8" s="30" t="str">
        <f>VLOOKUP(B8,'СВОДНАЯ ТАБЛИЦА'!A:J,5,FALSE)</f>
        <v>GFL Gesellschaft für Labortechnik mbH</v>
      </c>
      <c r="L8" s="30" t="str">
        <f>VLOOKUP(B8,'СВОДНАЯ ТАБЛИЦА'!A:J,6,FALSE)</f>
        <v>GFL</v>
      </c>
      <c r="M8" s="30" t="str">
        <f>VLOOKUP(B8,'СВОДНАЯ ТАБЛИЦА'!A:J,7,FALSE)</f>
        <v>Германия</v>
      </c>
      <c r="N8" s="62"/>
      <c r="O8" s="104">
        <v>2</v>
      </c>
      <c r="P8" s="105">
        <v>5568.22</v>
      </c>
      <c r="Q8" s="105">
        <v>11136.44</v>
      </c>
      <c r="R8" s="106">
        <v>97</v>
      </c>
      <c r="S8" s="106">
        <v>194</v>
      </c>
      <c r="T8" s="106">
        <v>218</v>
      </c>
      <c r="U8" s="64">
        <f>VLOOKUP(B8,'СВОДНАЯ ТАБЛИЦА'!A:J,8,FALSE)</f>
        <v>0</v>
      </c>
      <c r="V8" s="64">
        <f>VLOOKUP(B8,'СВОДНАЯ ТАБЛИЦА'!A:J,9,FALSE)</f>
        <v>0</v>
      </c>
      <c r="W8" s="64">
        <f>VLOOKUP(B8,'СВОДНАЯ ТАБЛИЦА'!A:J,10,FALSE)</f>
        <v>0</v>
      </c>
      <c r="X8" s="7" t="s">
        <v>991</v>
      </c>
      <c r="Y8" s="109">
        <v>2</v>
      </c>
      <c r="Z8" s="66"/>
      <c r="AA8" s="67"/>
    </row>
  </sheetData>
  <autoFilter ref="A1:Y8">
    <filterColumn colId="9"/>
    <filterColumn colId="13"/>
  </autoFilter>
  <sortState ref="A2:Z351">
    <sortCondition ref="F2:F351"/>
  </sortState>
  <pageMargins left="0.19685039370078741" right="0.15748031496062992" top="0.19685039370078741" bottom="0.19685039370078741" header="0.31496062992125984" footer="0.31496062992125984"/>
  <pageSetup paperSize="9" scale="4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"/>
  <sheetViews>
    <sheetView zoomScale="75" zoomScaleNormal="75" workbookViewId="0">
      <selection sqref="A1:XFD1048576"/>
    </sheetView>
  </sheetViews>
  <sheetFormatPr defaultRowHeight="15"/>
  <cols>
    <col min="1" max="19" width="9.140625" style="37"/>
  </cols>
  <sheetData/>
  <sortState ref="A2:R351">
    <sortCondition ref="D2:D351"/>
    <sortCondition ref="G2:G351"/>
  </sortState>
  <pageMargins left="0.27559055118110237" right="0.19685039370078741" top="0.31496062992125984" bottom="0.31496062992125984" header="0.31496062992125984" footer="0.31496062992125984"/>
  <pageSetup paperSize="9" scale="57" fitToHeight="2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27"/>
  <sheetViews>
    <sheetView topLeftCell="A522" workbookViewId="0">
      <selection activeCell="J527" sqref="A1:J527"/>
    </sheetView>
  </sheetViews>
  <sheetFormatPr defaultRowHeight="15"/>
  <cols>
    <col min="1" max="1" width="13.85546875" style="65" bestFit="1" customWidth="1"/>
    <col min="2" max="2" width="37.7109375" style="98" customWidth="1"/>
    <col min="4" max="4" width="11" style="63" bestFit="1" customWidth="1"/>
    <col min="5" max="7" width="9.140625" style="63"/>
    <col min="8" max="8" width="17.7109375" style="65" customWidth="1"/>
    <col min="9" max="9" width="15.85546875" style="65" customWidth="1"/>
    <col min="10" max="10" width="18.42578125" style="65" customWidth="1"/>
  </cols>
  <sheetData>
    <row r="1" spans="1:10" ht="38.25">
      <c r="A1" s="12">
        <v>596</v>
      </c>
      <c r="B1" s="69" t="s">
        <v>315</v>
      </c>
      <c r="C1" s="73"/>
      <c r="D1" s="12">
        <v>7326909808</v>
      </c>
      <c r="E1" s="12" t="s">
        <v>31</v>
      </c>
      <c r="F1" s="12" t="s">
        <v>32</v>
      </c>
      <c r="G1" s="12" t="s">
        <v>16</v>
      </c>
      <c r="H1" s="13"/>
      <c r="I1" s="13"/>
      <c r="J1" s="13"/>
    </row>
    <row r="2" spans="1:10" ht="38.25">
      <c r="A2" s="12">
        <v>1011</v>
      </c>
      <c r="B2" s="69" t="s">
        <v>319</v>
      </c>
      <c r="C2" s="73"/>
      <c r="D2" s="12">
        <v>8203200000</v>
      </c>
      <c r="E2" s="12" t="s">
        <v>31</v>
      </c>
      <c r="F2" s="12" t="s">
        <v>32</v>
      </c>
      <c r="G2" s="12" t="s">
        <v>16</v>
      </c>
      <c r="H2" s="13"/>
      <c r="I2" s="13"/>
      <c r="J2" s="13"/>
    </row>
    <row r="3" spans="1:10" ht="38.25">
      <c r="A3" s="47">
        <v>1012</v>
      </c>
      <c r="B3" s="68" t="s">
        <v>887</v>
      </c>
      <c r="C3" s="83"/>
      <c r="D3" s="12">
        <v>7326909808</v>
      </c>
      <c r="E3" s="12" t="s">
        <v>31</v>
      </c>
      <c r="F3" s="12" t="s">
        <v>32</v>
      </c>
      <c r="G3" s="12" t="s">
        <v>16</v>
      </c>
      <c r="H3" s="50"/>
      <c r="I3" s="50"/>
      <c r="J3" s="50"/>
    </row>
    <row r="4" spans="1:10" ht="38.25">
      <c r="A4" s="47">
        <v>1013</v>
      </c>
      <c r="B4" s="68" t="s">
        <v>320</v>
      </c>
      <c r="C4" s="83"/>
      <c r="D4" s="12">
        <v>7326909808</v>
      </c>
      <c r="E4" s="12" t="s">
        <v>31</v>
      </c>
      <c r="F4" s="12" t="s">
        <v>32</v>
      </c>
      <c r="G4" s="12" t="s">
        <v>16</v>
      </c>
      <c r="H4" s="50"/>
      <c r="I4" s="50"/>
      <c r="J4" s="50"/>
    </row>
    <row r="5" spans="1:10" ht="38.25">
      <c r="A5" s="47">
        <v>1020</v>
      </c>
      <c r="B5" s="68" t="s">
        <v>191</v>
      </c>
      <c r="C5" s="83"/>
      <c r="D5" s="12">
        <v>7326909808</v>
      </c>
      <c r="E5" s="12" t="s">
        <v>31</v>
      </c>
      <c r="F5" s="12" t="s">
        <v>32</v>
      </c>
      <c r="G5" s="12" t="s">
        <v>16</v>
      </c>
      <c r="H5" s="50"/>
      <c r="I5" s="50"/>
      <c r="J5" s="50"/>
    </row>
    <row r="6" spans="1:10" ht="38.25">
      <c r="A6" s="12">
        <v>1023</v>
      </c>
      <c r="B6" s="69" t="s">
        <v>318</v>
      </c>
      <c r="C6" s="73"/>
      <c r="D6" s="12">
        <v>8203200000</v>
      </c>
      <c r="E6" s="12" t="s">
        <v>31</v>
      </c>
      <c r="F6" s="12" t="s">
        <v>32</v>
      </c>
      <c r="G6" s="12" t="s">
        <v>16</v>
      </c>
      <c r="H6" s="13"/>
      <c r="I6" s="13"/>
      <c r="J6" s="13"/>
    </row>
    <row r="7" spans="1:10" ht="38.25">
      <c r="A7" s="47">
        <v>1130</v>
      </c>
      <c r="B7" s="68" t="s">
        <v>886</v>
      </c>
      <c r="C7" s="83"/>
      <c r="D7" s="12">
        <v>7326909808</v>
      </c>
      <c r="E7" s="12" t="s">
        <v>31</v>
      </c>
      <c r="F7" s="12" t="s">
        <v>32</v>
      </c>
      <c r="G7" s="12" t="s">
        <v>16</v>
      </c>
      <c r="H7" s="50"/>
      <c r="I7" s="50"/>
      <c r="J7" s="50"/>
    </row>
    <row r="8" spans="1:10" ht="38.25">
      <c r="A8" s="47">
        <v>1131</v>
      </c>
      <c r="B8" s="68" t="s">
        <v>928</v>
      </c>
      <c r="C8" s="83"/>
      <c r="D8" s="12">
        <v>8203200000</v>
      </c>
      <c r="E8" s="12" t="s">
        <v>31</v>
      </c>
      <c r="F8" s="12" t="s">
        <v>32</v>
      </c>
      <c r="G8" s="12" t="s">
        <v>16</v>
      </c>
      <c r="H8" s="92"/>
      <c r="I8" s="92"/>
      <c r="J8" s="51"/>
    </row>
    <row r="9" spans="1:10" ht="38.25">
      <c r="A9" s="47">
        <v>1133</v>
      </c>
      <c r="B9" s="68" t="s">
        <v>929</v>
      </c>
      <c r="C9" s="83"/>
      <c r="D9" s="12">
        <v>8203200000</v>
      </c>
      <c r="E9" s="12" t="s">
        <v>31</v>
      </c>
      <c r="F9" s="12" t="s">
        <v>32</v>
      </c>
      <c r="G9" s="12" t="s">
        <v>16</v>
      </c>
      <c r="H9" s="50"/>
      <c r="I9" s="50"/>
      <c r="J9" s="51"/>
    </row>
    <row r="10" spans="1:10" ht="38.25">
      <c r="A10" s="47">
        <v>1143</v>
      </c>
      <c r="B10" s="68" t="s">
        <v>919</v>
      </c>
      <c r="C10" s="83"/>
      <c r="D10" s="12">
        <v>7326909808</v>
      </c>
      <c r="E10" s="12" t="s">
        <v>31</v>
      </c>
      <c r="F10" s="12" t="s">
        <v>32</v>
      </c>
      <c r="G10" s="12" t="s">
        <v>16</v>
      </c>
      <c r="H10" s="60"/>
      <c r="I10" s="60"/>
      <c r="J10" s="51"/>
    </row>
    <row r="11" spans="1:10" ht="38.25">
      <c r="A11" s="47">
        <v>1620</v>
      </c>
      <c r="B11" s="68" t="s">
        <v>888</v>
      </c>
      <c r="C11" s="83"/>
      <c r="D11" s="12">
        <v>7326909808</v>
      </c>
      <c r="E11" s="12" t="s">
        <v>31</v>
      </c>
      <c r="F11" s="12" t="s">
        <v>32</v>
      </c>
      <c r="G11" s="12" t="s">
        <v>16</v>
      </c>
      <c r="H11" s="50"/>
      <c r="I11" s="50"/>
      <c r="J11" s="50"/>
    </row>
    <row r="12" spans="1:10" ht="38.25">
      <c r="A12" s="12">
        <v>1645</v>
      </c>
      <c r="B12" s="69" t="s">
        <v>220</v>
      </c>
      <c r="C12" s="73"/>
      <c r="D12" s="12">
        <v>8203200000</v>
      </c>
      <c r="E12" s="12" t="s">
        <v>31</v>
      </c>
      <c r="F12" s="12" t="s">
        <v>32</v>
      </c>
      <c r="G12" s="12" t="s">
        <v>16</v>
      </c>
      <c r="H12" s="13"/>
      <c r="I12" s="13"/>
      <c r="J12" s="13"/>
    </row>
    <row r="13" spans="1:10" ht="38.25">
      <c r="A13" s="12">
        <v>1960</v>
      </c>
      <c r="B13" s="69" t="s">
        <v>317</v>
      </c>
      <c r="C13" s="73"/>
      <c r="D13" s="12">
        <v>7616999008</v>
      </c>
      <c r="E13" s="12" t="s">
        <v>31</v>
      </c>
      <c r="F13" s="12" t="s">
        <v>32</v>
      </c>
      <c r="G13" s="12" t="s">
        <v>16</v>
      </c>
      <c r="H13" s="13"/>
      <c r="I13" s="13"/>
      <c r="J13" s="13"/>
    </row>
    <row r="14" spans="1:10" ht="63.75">
      <c r="A14" s="41">
        <v>2002</v>
      </c>
      <c r="B14" s="96" t="s">
        <v>686</v>
      </c>
      <c r="C14" s="80"/>
      <c r="D14" s="12">
        <v>8419400009</v>
      </c>
      <c r="E14" s="12" t="s">
        <v>39</v>
      </c>
      <c r="F14" s="12" t="s">
        <v>40</v>
      </c>
      <c r="G14" s="12" t="s">
        <v>16</v>
      </c>
      <c r="H14" s="43" t="s">
        <v>160</v>
      </c>
      <c r="I14" s="43"/>
      <c r="J14" s="47"/>
    </row>
    <row r="15" spans="1:10" ht="63.75">
      <c r="A15" s="41">
        <v>2004</v>
      </c>
      <c r="B15" s="96" t="s">
        <v>687</v>
      </c>
      <c r="C15" s="80"/>
      <c r="D15" s="12">
        <v>8419400009</v>
      </c>
      <c r="E15" s="12" t="s">
        <v>39</v>
      </c>
      <c r="F15" s="12" t="s">
        <v>40</v>
      </c>
      <c r="G15" s="12" t="s">
        <v>16</v>
      </c>
      <c r="H15" s="43" t="s">
        <v>160</v>
      </c>
      <c r="I15" s="43"/>
      <c r="J15" s="47"/>
    </row>
    <row r="16" spans="1:10" ht="63.75">
      <c r="A16" s="41">
        <v>2008</v>
      </c>
      <c r="B16" s="96" t="s">
        <v>688</v>
      </c>
      <c r="C16" s="80"/>
      <c r="D16" s="12">
        <v>8419400009</v>
      </c>
      <c r="E16" s="12" t="s">
        <v>39</v>
      </c>
      <c r="F16" s="12" t="s">
        <v>40</v>
      </c>
      <c r="G16" s="12" t="s">
        <v>16</v>
      </c>
      <c r="H16" s="43" t="s">
        <v>160</v>
      </c>
      <c r="I16" s="43"/>
      <c r="J16" s="47"/>
    </row>
    <row r="17" spans="1:10" ht="63.75">
      <c r="A17" s="41">
        <v>2012</v>
      </c>
      <c r="B17" s="96" t="s">
        <v>685</v>
      </c>
      <c r="C17" s="80"/>
      <c r="D17" s="12">
        <v>8419400009</v>
      </c>
      <c r="E17" s="12" t="s">
        <v>39</v>
      </c>
      <c r="F17" s="12" t="s">
        <v>40</v>
      </c>
      <c r="G17" s="12" t="s">
        <v>16</v>
      </c>
      <c r="H17" s="43" t="s">
        <v>160</v>
      </c>
      <c r="I17" s="43"/>
      <c r="J17" s="47"/>
    </row>
    <row r="18" spans="1:10" ht="38.25">
      <c r="A18" s="12">
        <v>2100</v>
      </c>
      <c r="B18" s="69" t="s">
        <v>322</v>
      </c>
      <c r="C18" s="73"/>
      <c r="D18" s="12">
        <v>8203200000</v>
      </c>
      <c r="E18" s="12" t="s">
        <v>31</v>
      </c>
      <c r="F18" s="12" t="s">
        <v>32</v>
      </c>
      <c r="G18" s="12" t="s">
        <v>16</v>
      </c>
      <c r="H18" s="13"/>
      <c r="I18" s="13"/>
      <c r="J18" s="13"/>
    </row>
    <row r="19" spans="1:10" ht="38.25">
      <c r="A19" s="47">
        <v>2145</v>
      </c>
      <c r="B19" s="68" t="s">
        <v>927</v>
      </c>
      <c r="C19" s="83"/>
      <c r="D19" s="12">
        <v>8203200000</v>
      </c>
      <c r="E19" s="12" t="s">
        <v>31</v>
      </c>
      <c r="F19" s="12" t="s">
        <v>32</v>
      </c>
      <c r="G19" s="12" t="s">
        <v>16</v>
      </c>
      <c r="H19" s="50"/>
      <c r="I19" s="50"/>
      <c r="J19" s="51"/>
    </row>
    <row r="20" spans="1:10" ht="38.25">
      <c r="A20" s="12">
        <v>2181</v>
      </c>
      <c r="B20" s="69" t="s">
        <v>321</v>
      </c>
      <c r="C20" s="73"/>
      <c r="D20" s="12">
        <v>8203200000</v>
      </c>
      <c r="E20" s="12" t="s">
        <v>31</v>
      </c>
      <c r="F20" s="12" t="s">
        <v>32</v>
      </c>
      <c r="G20" s="12" t="s">
        <v>16</v>
      </c>
      <c r="H20" s="13"/>
      <c r="I20" s="13"/>
      <c r="J20" s="13"/>
    </row>
    <row r="21" spans="1:10" ht="51">
      <c r="A21" s="12">
        <v>2190</v>
      </c>
      <c r="B21" s="69" t="s">
        <v>323</v>
      </c>
      <c r="C21" s="73"/>
      <c r="D21" s="12">
        <v>8203200000</v>
      </c>
      <c r="E21" s="12" t="s">
        <v>31</v>
      </c>
      <c r="F21" s="12" t="s">
        <v>32</v>
      </c>
      <c r="G21" s="12" t="s">
        <v>16</v>
      </c>
      <c r="H21" s="13"/>
      <c r="I21" s="13"/>
      <c r="J21" s="13"/>
    </row>
    <row r="22" spans="1:10" ht="38.25">
      <c r="A22" s="12">
        <v>2283</v>
      </c>
      <c r="B22" s="69" t="s">
        <v>189</v>
      </c>
      <c r="C22" s="73"/>
      <c r="D22" s="12">
        <v>7326909808</v>
      </c>
      <c r="E22" s="12" t="s">
        <v>31</v>
      </c>
      <c r="F22" s="12" t="s">
        <v>32</v>
      </c>
      <c r="G22" s="12" t="s">
        <v>16</v>
      </c>
      <c r="H22" s="13"/>
      <c r="I22" s="13"/>
      <c r="J22" s="13"/>
    </row>
    <row r="23" spans="1:10" ht="38.25">
      <c r="A23" s="47">
        <v>2293</v>
      </c>
      <c r="B23" s="68" t="s">
        <v>931</v>
      </c>
      <c r="C23" s="83"/>
      <c r="D23" s="41">
        <v>8213000000</v>
      </c>
      <c r="E23" s="12" t="s">
        <v>31</v>
      </c>
      <c r="F23" s="12" t="s">
        <v>32</v>
      </c>
      <c r="G23" s="12" t="s">
        <v>16</v>
      </c>
      <c r="H23" s="60"/>
      <c r="I23" s="60"/>
      <c r="J23" s="51"/>
    </row>
    <row r="24" spans="1:10" ht="63.75">
      <c r="A24" s="41">
        <v>2906</v>
      </c>
      <c r="B24" s="96" t="s">
        <v>694</v>
      </c>
      <c r="C24" s="80"/>
      <c r="D24" s="88">
        <v>8421210009</v>
      </c>
      <c r="E24" s="12" t="s">
        <v>39</v>
      </c>
      <c r="F24" s="12" t="s">
        <v>40</v>
      </c>
      <c r="G24" s="12" t="s">
        <v>16</v>
      </c>
      <c r="H24" s="43" t="s">
        <v>160</v>
      </c>
      <c r="I24" s="43"/>
      <c r="J24" s="47"/>
    </row>
    <row r="25" spans="1:10" ht="102">
      <c r="A25" s="41">
        <v>2907</v>
      </c>
      <c r="B25" s="96" t="s">
        <v>641</v>
      </c>
      <c r="C25" s="80"/>
      <c r="D25" s="12">
        <v>3914000000</v>
      </c>
      <c r="E25" s="12" t="s">
        <v>39</v>
      </c>
      <c r="F25" s="12" t="s">
        <v>40</v>
      </c>
      <c r="G25" s="12" t="s">
        <v>16</v>
      </c>
      <c r="H25" s="43" t="s">
        <v>160</v>
      </c>
      <c r="I25" s="43"/>
      <c r="J25" s="47"/>
    </row>
    <row r="26" spans="1:10" ht="63.75">
      <c r="A26" s="41">
        <v>2912</v>
      </c>
      <c r="B26" s="96" t="s">
        <v>695</v>
      </c>
      <c r="C26" s="80"/>
      <c r="D26" s="88">
        <v>8421210009</v>
      </c>
      <c r="E26" s="12" t="s">
        <v>39</v>
      </c>
      <c r="F26" s="12" t="s">
        <v>40</v>
      </c>
      <c r="G26" s="12" t="s">
        <v>16</v>
      </c>
      <c r="H26" s="43" t="s">
        <v>160</v>
      </c>
      <c r="I26" s="43"/>
      <c r="J26" s="47"/>
    </row>
    <row r="27" spans="1:10" ht="63.75">
      <c r="A27" s="41">
        <v>2913</v>
      </c>
      <c r="B27" s="96" t="s">
        <v>696</v>
      </c>
      <c r="C27" s="80"/>
      <c r="D27" s="12">
        <v>8421990008</v>
      </c>
      <c r="E27" s="12" t="s">
        <v>39</v>
      </c>
      <c r="F27" s="12" t="s">
        <v>40</v>
      </c>
      <c r="G27" s="12" t="s">
        <v>16</v>
      </c>
      <c r="H27" s="43" t="s">
        <v>160</v>
      </c>
      <c r="I27" s="43"/>
      <c r="J27" s="47"/>
    </row>
    <row r="28" spans="1:10" ht="38.25">
      <c r="A28" s="47">
        <v>3012</v>
      </c>
      <c r="B28" s="68" t="s">
        <v>895</v>
      </c>
      <c r="C28" s="83"/>
      <c r="D28" s="12">
        <v>7326909808</v>
      </c>
      <c r="E28" s="12" t="s">
        <v>31</v>
      </c>
      <c r="F28" s="12" t="s">
        <v>32</v>
      </c>
      <c r="G28" s="12" t="s">
        <v>16</v>
      </c>
      <c r="H28" s="50"/>
      <c r="I28" s="50"/>
      <c r="J28" s="51"/>
    </row>
    <row r="29" spans="1:10" ht="38.25">
      <c r="A29" s="12">
        <v>3015</v>
      </c>
      <c r="B29" s="69" t="s">
        <v>310</v>
      </c>
      <c r="C29" s="73"/>
      <c r="D29" s="12">
        <v>7326909808</v>
      </c>
      <c r="E29" s="12" t="s">
        <v>31</v>
      </c>
      <c r="F29" s="12" t="s">
        <v>32</v>
      </c>
      <c r="G29" s="12" t="s">
        <v>16</v>
      </c>
      <c r="H29" s="13"/>
      <c r="I29" s="13"/>
      <c r="J29" s="13"/>
    </row>
    <row r="30" spans="1:10" ht="38.25">
      <c r="A30" s="47">
        <v>3023</v>
      </c>
      <c r="B30" s="68" t="s">
        <v>889</v>
      </c>
      <c r="C30" s="83"/>
      <c r="D30" s="12">
        <v>7326909808</v>
      </c>
      <c r="E30" s="12" t="s">
        <v>31</v>
      </c>
      <c r="F30" s="12" t="s">
        <v>32</v>
      </c>
      <c r="G30" s="12" t="s">
        <v>16</v>
      </c>
      <c r="H30" s="50"/>
      <c r="I30" s="50"/>
      <c r="J30" s="51"/>
    </row>
    <row r="31" spans="1:10" ht="38.25">
      <c r="A31" s="12">
        <v>3029</v>
      </c>
      <c r="B31" s="69" t="s">
        <v>313</v>
      </c>
      <c r="C31" s="73"/>
      <c r="D31" s="12">
        <v>7326909808</v>
      </c>
      <c r="E31" s="12" t="s">
        <v>31</v>
      </c>
      <c r="F31" s="12" t="s">
        <v>32</v>
      </c>
      <c r="G31" s="12" t="s">
        <v>16</v>
      </c>
      <c r="H31" s="13"/>
      <c r="I31" s="13"/>
      <c r="J31" s="13"/>
    </row>
    <row r="32" spans="1:10" ht="38.25">
      <c r="A32" s="47">
        <v>3100</v>
      </c>
      <c r="B32" s="68" t="s">
        <v>913</v>
      </c>
      <c r="C32" s="83"/>
      <c r="D32" s="12">
        <v>7326909808</v>
      </c>
      <c r="E32" s="12" t="s">
        <v>31</v>
      </c>
      <c r="F32" s="12" t="s">
        <v>32</v>
      </c>
      <c r="G32" s="12" t="s">
        <v>16</v>
      </c>
      <c r="H32" s="50"/>
      <c r="I32" s="50"/>
      <c r="J32" s="51"/>
    </row>
    <row r="33" spans="1:10" ht="38.25">
      <c r="A33" s="47">
        <v>3101</v>
      </c>
      <c r="B33" s="68" t="s">
        <v>891</v>
      </c>
      <c r="C33" s="83"/>
      <c r="D33" s="12">
        <v>7326909808</v>
      </c>
      <c r="E33" s="12" t="s">
        <v>31</v>
      </c>
      <c r="F33" s="12" t="s">
        <v>32</v>
      </c>
      <c r="G33" s="12" t="s">
        <v>16</v>
      </c>
      <c r="H33" s="50"/>
      <c r="I33" s="50"/>
      <c r="J33" s="51"/>
    </row>
    <row r="34" spans="1:10" ht="38.25">
      <c r="A34" s="47">
        <v>3102</v>
      </c>
      <c r="B34" s="68" t="s">
        <v>892</v>
      </c>
      <c r="C34" s="83"/>
      <c r="D34" s="12">
        <v>7326909808</v>
      </c>
      <c r="E34" s="12" t="s">
        <v>31</v>
      </c>
      <c r="F34" s="12" t="s">
        <v>32</v>
      </c>
      <c r="G34" s="12" t="s">
        <v>16</v>
      </c>
      <c r="H34" s="50"/>
      <c r="I34" s="50"/>
      <c r="J34" s="51"/>
    </row>
    <row r="35" spans="1:10" ht="38.25">
      <c r="A35" s="47">
        <v>3103</v>
      </c>
      <c r="B35" s="68" t="s">
        <v>914</v>
      </c>
      <c r="C35" s="83"/>
      <c r="D35" s="12">
        <v>7326909808</v>
      </c>
      <c r="E35" s="12" t="s">
        <v>31</v>
      </c>
      <c r="F35" s="12" t="s">
        <v>32</v>
      </c>
      <c r="G35" s="12" t="s">
        <v>16</v>
      </c>
      <c r="H35" s="60"/>
      <c r="I35" s="60"/>
      <c r="J35" s="51"/>
    </row>
    <row r="36" spans="1:10" ht="51">
      <c r="A36" s="47">
        <v>3105</v>
      </c>
      <c r="B36" s="68" t="s">
        <v>893</v>
      </c>
      <c r="C36" s="83"/>
      <c r="D36" s="12">
        <v>7326909808</v>
      </c>
      <c r="E36" s="12" t="s">
        <v>31</v>
      </c>
      <c r="F36" s="12" t="s">
        <v>32</v>
      </c>
      <c r="G36" s="12" t="s">
        <v>16</v>
      </c>
      <c r="H36" s="50"/>
      <c r="I36" s="50"/>
      <c r="J36" s="51"/>
    </row>
    <row r="37" spans="1:10" ht="38.25">
      <c r="A37" s="47">
        <v>3106</v>
      </c>
      <c r="B37" s="68" t="s">
        <v>894</v>
      </c>
      <c r="C37" s="83"/>
      <c r="D37" s="12">
        <v>7326909808</v>
      </c>
      <c r="E37" s="12" t="s">
        <v>31</v>
      </c>
      <c r="F37" s="12" t="s">
        <v>32</v>
      </c>
      <c r="G37" s="12" t="s">
        <v>16</v>
      </c>
      <c r="H37" s="50"/>
      <c r="I37" s="50"/>
      <c r="J37" s="51"/>
    </row>
    <row r="38" spans="1:10" ht="38.25">
      <c r="A38" s="12">
        <v>3212</v>
      </c>
      <c r="B38" s="69" t="s">
        <v>190</v>
      </c>
      <c r="C38" s="73"/>
      <c r="D38" s="12">
        <v>7326909808</v>
      </c>
      <c r="E38" s="12" t="s">
        <v>31</v>
      </c>
      <c r="F38" s="12" t="s">
        <v>32</v>
      </c>
      <c r="G38" s="12" t="s">
        <v>16</v>
      </c>
      <c r="H38" s="13"/>
      <c r="I38" s="13"/>
      <c r="J38" s="13"/>
    </row>
    <row r="39" spans="1:10" ht="38.25">
      <c r="A39" s="47">
        <v>3219</v>
      </c>
      <c r="B39" s="68" t="s">
        <v>909</v>
      </c>
      <c r="C39" s="83"/>
      <c r="D39" s="12">
        <v>7326909808</v>
      </c>
      <c r="E39" s="12" t="s">
        <v>31</v>
      </c>
      <c r="F39" s="12" t="s">
        <v>32</v>
      </c>
      <c r="G39" s="12" t="s">
        <v>16</v>
      </c>
      <c r="H39" s="50"/>
      <c r="I39" s="50"/>
      <c r="J39" s="51"/>
    </row>
    <row r="40" spans="1:10" ht="38.25">
      <c r="A40" s="47">
        <v>3302</v>
      </c>
      <c r="B40" s="68" t="s">
        <v>245</v>
      </c>
      <c r="C40" s="83"/>
      <c r="D40" s="12">
        <v>7326909808</v>
      </c>
      <c r="E40" s="12" t="s">
        <v>31</v>
      </c>
      <c r="F40" s="12" t="s">
        <v>32</v>
      </c>
      <c r="G40" s="12" t="s">
        <v>16</v>
      </c>
      <c r="H40" s="51"/>
      <c r="I40" s="51"/>
      <c r="J40" s="51"/>
    </row>
    <row r="41" spans="1:10" ht="51">
      <c r="A41" s="12">
        <v>3345</v>
      </c>
      <c r="B41" s="69" t="s">
        <v>311</v>
      </c>
      <c r="C41" s="73"/>
      <c r="D41" s="12">
        <v>7326909808</v>
      </c>
      <c r="E41" s="12" t="s">
        <v>31</v>
      </c>
      <c r="F41" s="12" t="s">
        <v>32</v>
      </c>
      <c r="G41" s="12" t="s">
        <v>16</v>
      </c>
      <c r="H41" s="13"/>
      <c r="I41" s="13"/>
      <c r="J41" s="13"/>
    </row>
    <row r="42" spans="1:10" ht="51">
      <c r="A42" s="12">
        <v>3350</v>
      </c>
      <c r="B42" s="69" t="s">
        <v>314</v>
      </c>
      <c r="C42" s="73"/>
      <c r="D42" s="12">
        <v>7326909808</v>
      </c>
      <c r="E42" s="12" t="s">
        <v>31</v>
      </c>
      <c r="F42" s="12" t="s">
        <v>32</v>
      </c>
      <c r="G42" s="12" t="s">
        <v>16</v>
      </c>
      <c r="H42" s="13"/>
      <c r="I42" s="13"/>
      <c r="J42" s="13"/>
    </row>
    <row r="43" spans="1:10" ht="38.25">
      <c r="A43" s="12">
        <v>3380</v>
      </c>
      <c r="B43" s="69" t="s">
        <v>283</v>
      </c>
      <c r="C43" s="73"/>
      <c r="D43" s="12">
        <v>7326909808</v>
      </c>
      <c r="E43" s="12" t="s">
        <v>31</v>
      </c>
      <c r="F43" s="12" t="s">
        <v>32</v>
      </c>
      <c r="G43" s="12" t="s">
        <v>16</v>
      </c>
      <c r="H43" s="13"/>
      <c r="I43" s="13"/>
      <c r="J43" s="13"/>
    </row>
    <row r="44" spans="1:10" ht="38.25">
      <c r="A44" s="47">
        <v>3400</v>
      </c>
      <c r="B44" s="68" t="s">
        <v>916</v>
      </c>
      <c r="C44" s="83"/>
      <c r="D44" s="12">
        <v>7326909808</v>
      </c>
      <c r="E44" s="12" t="s">
        <v>31</v>
      </c>
      <c r="F44" s="12" t="s">
        <v>32</v>
      </c>
      <c r="G44" s="12" t="s">
        <v>16</v>
      </c>
      <c r="H44" s="60"/>
      <c r="I44" s="60"/>
      <c r="J44" s="51"/>
    </row>
    <row r="45" spans="1:10" ht="38.25">
      <c r="A45" s="47">
        <v>3450</v>
      </c>
      <c r="B45" s="68" t="s">
        <v>912</v>
      </c>
      <c r="C45" s="83"/>
      <c r="D45" s="12">
        <v>7326909808</v>
      </c>
      <c r="E45" s="12" t="s">
        <v>31</v>
      </c>
      <c r="F45" s="12" t="s">
        <v>32</v>
      </c>
      <c r="G45" s="12" t="s">
        <v>16</v>
      </c>
      <c r="H45" s="92"/>
      <c r="I45" s="92"/>
      <c r="J45" s="51"/>
    </row>
    <row r="46" spans="1:10" ht="38.25">
      <c r="A46" s="47">
        <v>3454</v>
      </c>
      <c r="B46" s="68" t="s">
        <v>910</v>
      </c>
      <c r="C46" s="83"/>
      <c r="D46" s="12">
        <v>7326909808</v>
      </c>
      <c r="E46" s="12" t="s">
        <v>31</v>
      </c>
      <c r="F46" s="12" t="s">
        <v>32</v>
      </c>
      <c r="G46" s="12" t="s">
        <v>16</v>
      </c>
      <c r="H46" s="60"/>
      <c r="I46" s="60"/>
      <c r="J46" s="51"/>
    </row>
    <row r="47" spans="1:10" ht="51">
      <c r="A47" s="47">
        <v>3471</v>
      </c>
      <c r="B47" s="68" t="s">
        <v>246</v>
      </c>
      <c r="C47" s="83"/>
      <c r="D47" s="12">
        <v>7326909808</v>
      </c>
      <c r="E47" s="12" t="s">
        <v>31</v>
      </c>
      <c r="F47" s="12" t="s">
        <v>32</v>
      </c>
      <c r="G47" s="12" t="s">
        <v>16</v>
      </c>
      <c r="H47" s="50"/>
      <c r="I47" s="50"/>
      <c r="J47" s="51"/>
    </row>
    <row r="48" spans="1:10" ht="51">
      <c r="A48" s="47">
        <v>3475</v>
      </c>
      <c r="B48" s="68" t="s">
        <v>247</v>
      </c>
      <c r="C48" s="83"/>
      <c r="D48" s="12">
        <v>7326909808</v>
      </c>
      <c r="E48" s="12" t="s">
        <v>31</v>
      </c>
      <c r="F48" s="12" t="s">
        <v>32</v>
      </c>
      <c r="G48" s="12" t="s">
        <v>16</v>
      </c>
      <c r="H48" s="50"/>
      <c r="I48" s="50"/>
      <c r="J48" s="51"/>
    </row>
    <row r="49" spans="1:10" ht="38.25">
      <c r="A49" s="47">
        <v>3600</v>
      </c>
      <c r="B49" s="68" t="s">
        <v>188</v>
      </c>
      <c r="C49" s="83"/>
      <c r="D49" s="12">
        <v>7326909808</v>
      </c>
      <c r="E49" s="12" t="s">
        <v>31</v>
      </c>
      <c r="F49" s="12" t="s">
        <v>32</v>
      </c>
      <c r="G49" s="12" t="s">
        <v>16</v>
      </c>
      <c r="H49" s="50"/>
      <c r="I49" s="50"/>
      <c r="J49" s="51"/>
    </row>
    <row r="50" spans="1:10" ht="38.25">
      <c r="A50" s="47">
        <v>3643</v>
      </c>
      <c r="B50" s="68" t="s">
        <v>890</v>
      </c>
      <c r="C50" s="83"/>
      <c r="D50" s="12">
        <v>7326909808</v>
      </c>
      <c r="E50" s="12" t="s">
        <v>31</v>
      </c>
      <c r="F50" s="12" t="s">
        <v>32</v>
      </c>
      <c r="G50" s="12" t="s">
        <v>16</v>
      </c>
      <c r="H50" s="50"/>
      <c r="I50" s="50"/>
      <c r="J50" s="51"/>
    </row>
    <row r="51" spans="1:10" ht="51">
      <c r="A51" s="47">
        <v>3710</v>
      </c>
      <c r="B51" s="68" t="s">
        <v>917</v>
      </c>
      <c r="C51" s="83"/>
      <c r="D51" s="12">
        <v>7326909808</v>
      </c>
      <c r="E51" s="12" t="s">
        <v>31</v>
      </c>
      <c r="F51" s="12" t="s">
        <v>32</v>
      </c>
      <c r="G51" s="12" t="s">
        <v>16</v>
      </c>
      <c r="H51" s="60"/>
      <c r="I51" s="60"/>
      <c r="J51" s="51"/>
    </row>
    <row r="52" spans="1:10" ht="51">
      <c r="A52" s="47">
        <v>3711</v>
      </c>
      <c r="B52" s="68" t="s">
        <v>896</v>
      </c>
      <c r="C52" s="83"/>
      <c r="D52" s="12">
        <v>7326909808</v>
      </c>
      <c r="E52" s="12" t="s">
        <v>31</v>
      </c>
      <c r="F52" s="12" t="s">
        <v>32</v>
      </c>
      <c r="G52" s="12" t="s">
        <v>16</v>
      </c>
      <c r="H52" s="50"/>
      <c r="I52" s="50"/>
      <c r="J52" s="51"/>
    </row>
    <row r="53" spans="1:10" ht="51">
      <c r="A53" s="47">
        <v>3712</v>
      </c>
      <c r="B53" s="68" t="s">
        <v>920</v>
      </c>
      <c r="C53" s="83"/>
      <c r="D53" s="12">
        <v>7326909808</v>
      </c>
      <c r="E53" s="12" t="s">
        <v>31</v>
      </c>
      <c r="F53" s="12" t="s">
        <v>32</v>
      </c>
      <c r="G53" s="12" t="s">
        <v>16</v>
      </c>
      <c r="H53" s="60"/>
      <c r="I53" s="60"/>
      <c r="J53" s="51"/>
    </row>
    <row r="54" spans="1:10" ht="38.25">
      <c r="A54" s="12">
        <v>4006</v>
      </c>
      <c r="B54" s="69" t="s">
        <v>325</v>
      </c>
      <c r="C54" s="73"/>
      <c r="D54" s="12">
        <v>8213000000</v>
      </c>
      <c r="E54" s="12" t="s">
        <v>31</v>
      </c>
      <c r="F54" s="12" t="s">
        <v>32</v>
      </c>
      <c r="G54" s="12" t="s">
        <v>16</v>
      </c>
      <c r="H54" s="13"/>
      <c r="I54" s="13"/>
      <c r="J54" s="13"/>
    </row>
    <row r="55" spans="1:10" ht="38.25">
      <c r="A55" s="47">
        <v>5250</v>
      </c>
      <c r="B55" s="68" t="s">
        <v>901</v>
      </c>
      <c r="C55" s="83"/>
      <c r="D55" s="12">
        <v>7326909808</v>
      </c>
      <c r="E55" s="12" t="s">
        <v>31</v>
      </c>
      <c r="F55" s="12" t="s">
        <v>32</v>
      </c>
      <c r="G55" s="12" t="s">
        <v>16</v>
      </c>
      <c r="H55" s="60"/>
      <c r="I55" s="60"/>
      <c r="J55" s="51"/>
    </row>
    <row r="56" spans="1:10" ht="38.25">
      <c r="A56" s="47">
        <v>5406</v>
      </c>
      <c r="B56" s="68" t="s">
        <v>918</v>
      </c>
      <c r="C56" s="83"/>
      <c r="D56" s="12">
        <v>7326909808</v>
      </c>
      <c r="E56" s="12" t="s">
        <v>31</v>
      </c>
      <c r="F56" s="12" t="s">
        <v>32</v>
      </c>
      <c r="G56" s="12" t="s">
        <v>16</v>
      </c>
      <c r="H56" s="60"/>
      <c r="I56" s="60"/>
      <c r="J56" s="51"/>
    </row>
    <row r="57" spans="1:10" ht="38.25">
      <c r="A57" s="47">
        <v>5444</v>
      </c>
      <c r="B57" s="68" t="s">
        <v>923</v>
      </c>
      <c r="C57" s="83"/>
      <c r="D57" s="12">
        <v>7616999008</v>
      </c>
      <c r="E57" s="12" t="s">
        <v>31</v>
      </c>
      <c r="F57" s="12" t="s">
        <v>32</v>
      </c>
      <c r="G57" s="12" t="s">
        <v>16</v>
      </c>
      <c r="H57" s="50"/>
      <c r="I57" s="50"/>
      <c r="J57" s="51"/>
    </row>
    <row r="58" spans="1:10" ht="38.25">
      <c r="A58" s="47">
        <v>5461</v>
      </c>
      <c r="B58" s="68" t="s">
        <v>897</v>
      </c>
      <c r="C58" s="83"/>
      <c r="D58" s="12">
        <v>7326909808</v>
      </c>
      <c r="E58" s="12" t="s">
        <v>31</v>
      </c>
      <c r="F58" s="12" t="s">
        <v>32</v>
      </c>
      <c r="G58" s="12" t="s">
        <v>16</v>
      </c>
      <c r="H58" s="60"/>
      <c r="I58" s="60"/>
      <c r="J58" s="51"/>
    </row>
    <row r="59" spans="1:10" ht="38.25">
      <c r="A59" s="47">
        <v>7340</v>
      </c>
      <c r="B59" s="68" t="s">
        <v>957</v>
      </c>
      <c r="C59" s="83"/>
      <c r="D59" s="12">
        <v>8468200000</v>
      </c>
      <c r="E59" s="12" t="s">
        <v>31</v>
      </c>
      <c r="F59" s="12" t="s">
        <v>32</v>
      </c>
      <c r="G59" s="12" t="s">
        <v>16</v>
      </c>
      <c r="H59" s="50"/>
      <c r="I59" s="50"/>
      <c r="J59" s="51" t="s">
        <v>956</v>
      </c>
    </row>
    <row r="60" spans="1:10" ht="38.25">
      <c r="A60" s="47">
        <v>7410</v>
      </c>
      <c r="B60" s="68" t="s">
        <v>955</v>
      </c>
      <c r="C60" s="83"/>
      <c r="D60" s="12">
        <v>8468200000</v>
      </c>
      <c r="E60" s="12" t="s">
        <v>31</v>
      </c>
      <c r="F60" s="12" t="s">
        <v>32</v>
      </c>
      <c r="G60" s="12" t="s">
        <v>16</v>
      </c>
      <c r="H60" s="50"/>
      <c r="I60" s="50"/>
      <c r="J60" s="51" t="s">
        <v>956</v>
      </c>
    </row>
    <row r="61" spans="1:10" ht="51">
      <c r="A61" s="12">
        <v>7520</v>
      </c>
      <c r="B61" s="69" t="s">
        <v>335</v>
      </c>
      <c r="C61" s="73"/>
      <c r="D61" s="12">
        <v>8468200000</v>
      </c>
      <c r="E61" s="12" t="s">
        <v>31</v>
      </c>
      <c r="F61" s="12" t="s">
        <v>32</v>
      </c>
      <c r="G61" s="12" t="s">
        <v>16</v>
      </c>
      <c r="H61" s="43" t="s">
        <v>336</v>
      </c>
      <c r="I61" s="43"/>
      <c r="J61" s="49"/>
    </row>
    <row r="62" spans="1:10" ht="38.25">
      <c r="A62" s="47">
        <v>8212</v>
      </c>
      <c r="B62" s="68" t="s">
        <v>900</v>
      </c>
      <c r="C62" s="83"/>
      <c r="D62" s="12">
        <v>7326909808</v>
      </c>
      <c r="E62" s="12" t="s">
        <v>31</v>
      </c>
      <c r="F62" s="12" t="s">
        <v>32</v>
      </c>
      <c r="G62" s="12" t="s">
        <v>16</v>
      </c>
      <c r="H62" s="60"/>
      <c r="I62" s="60"/>
      <c r="J62" s="51"/>
    </row>
    <row r="63" spans="1:10" ht="38.25">
      <c r="A63" s="47">
        <v>8220</v>
      </c>
      <c r="B63" s="68" t="s">
        <v>898</v>
      </c>
      <c r="C63" s="83"/>
      <c r="D63" s="12">
        <v>7326909808</v>
      </c>
      <c r="E63" s="12" t="s">
        <v>31</v>
      </c>
      <c r="F63" s="12" t="s">
        <v>32</v>
      </c>
      <c r="G63" s="12" t="s">
        <v>16</v>
      </c>
      <c r="H63" s="60"/>
      <c r="I63" s="60"/>
      <c r="J63" s="51"/>
    </row>
    <row r="64" spans="1:10" ht="38.25">
      <c r="A64" s="47">
        <v>8292</v>
      </c>
      <c r="B64" s="68" t="s">
        <v>899</v>
      </c>
      <c r="C64" s="83"/>
      <c r="D64" s="12">
        <v>7326909808</v>
      </c>
      <c r="E64" s="12" t="s">
        <v>31</v>
      </c>
      <c r="F64" s="12" t="s">
        <v>32</v>
      </c>
      <c r="G64" s="12" t="s">
        <v>16</v>
      </c>
      <c r="H64" s="60"/>
      <c r="I64" s="60"/>
      <c r="J64" s="51"/>
    </row>
    <row r="65" spans="1:10" ht="38.25">
      <c r="A65" s="47">
        <v>8800</v>
      </c>
      <c r="B65" s="68" t="s">
        <v>905</v>
      </c>
      <c r="C65" s="83"/>
      <c r="D65" s="12">
        <v>7326909808</v>
      </c>
      <c r="E65" s="12" t="s">
        <v>31</v>
      </c>
      <c r="F65" s="12" t="s">
        <v>32</v>
      </c>
      <c r="G65" s="12" t="s">
        <v>16</v>
      </c>
      <c r="H65" s="60"/>
      <c r="I65" s="60"/>
      <c r="J65" s="51"/>
    </row>
    <row r="66" spans="1:10" ht="38.25">
      <c r="A66" s="12">
        <v>8801</v>
      </c>
      <c r="B66" s="69" t="s">
        <v>309</v>
      </c>
      <c r="C66" s="73"/>
      <c r="D66" s="12">
        <v>7326909808</v>
      </c>
      <c r="E66" s="12" t="s">
        <v>31</v>
      </c>
      <c r="F66" s="12" t="s">
        <v>32</v>
      </c>
      <c r="G66" s="12" t="s">
        <v>16</v>
      </c>
      <c r="H66" s="13"/>
      <c r="I66" s="13"/>
      <c r="J66" s="13"/>
    </row>
    <row r="67" spans="1:10" ht="38.25">
      <c r="A67" s="47">
        <v>8803</v>
      </c>
      <c r="B67" s="68" t="s">
        <v>915</v>
      </c>
      <c r="C67" s="83"/>
      <c r="D67" s="12">
        <v>7326909808</v>
      </c>
      <c r="E67" s="12" t="s">
        <v>31</v>
      </c>
      <c r="F67" s="12" t="s">
        <v>32</v>
      </c>
      <c r="G67" s="12" t="s">
        <v>16</v>
      </c>
      <c r="H67" s="50"/>
      <c r="I67" s="50"/>
      <c r="J67" s="51"/>
    </row>
    <row r="68" spans="1:10" ht="38.25">
      <c r="A68" s="12">
        <v>8814</v>
      </c>
      <c r="B68" s="69" t="s">
        <v>316</v>
      </c>
      <c r="C68" s="73"/>
      <c r="D68" s="12">
        <v>7616999008</v>
      </c>
      <c r="E68" s="12" t="s">
        <v>31</v>
      </c>
      <c r="F68" s="12" t="s">
        <v>32</v>
      </c>
      <c r="G68" s="12" t="s">
        <v>16</v>
      </c>
      <c r="H68" s="13"/>
      <c r="I68" s="13"/>
      <c r="J68" s="13"/>
    </row>
    <row r="69" spans="1:10" ht="51">
      <c r="A69" s="47">
        <v>8815</v>
      </c>
      <c r="B69" s="68" t="s">
        <v>924</v>
      </c>
      <c r="C69" s="83"/>
      <c r="D69" s="12">
        <v>7616999008</v>
      </c>
      <c r="E69" s="12" t="s">
        <v>31</v>
      </c>
      <c r="F69" s="12" t="s">
        <v>32</v>
      </c>
      <c r="G69" s="12" t="s">
        <v>16</v>
      </c>
      <c r="H69" s="60"/>
      <c r="I69" s="60"/>
      <c r="J69" s="51"/>
    </row>
    <row r="70" spans="1:10" ht="51">
      <c r="A70" s="47">
        <v>8816</v>
      </c>
      <c r="B70" s="68" t="s">
        <v>925</v>
      </c>
      <c r="C70" s="83"/>
      <c r="D70" s="12">
        <v>7616999008</v>
      </c>
      <c r="E70" s="12" t="s">
        <v>31</v>
      </c>
      <c r="F70" s="12" t="s">
        <v>32</v>
      </c>
      <c r="G70" s="12" t="s">
        <v>16</v>
      </c>
      <c r="H70" s="60"/>
      <c r="I70" s="60"/>
      <c r="J70" s="51"/>
    </row>
    <row r="71" spans="1:10" ht="51">
      <c r="A71" s="47">
        <v>8817</v>
      </c>
      <c r="B71" s="68" t="s">
        <v>926</v>
      </c>
      <c r="C71" s="83"/>
      <c r="D71" s="12">
        <v>7616999008</v>
      </c>
      <c r="E71" s="12" t="s">
        <v>31</v>
      </c>
      <c r="F71" s="12" t="s">
        <v>32</v>
      </c>
      <c r="G71" s="12" t="s">
        <v>16</v>
      </c>
      <c r="H71" s="60"/>
      <c r="I71" s="60"/>
      <c r="J71" s="51"/>
    </row>
    <row r="72" spans="1:10" ht="38.25">
      <c r="A72" s="47">
        <v>8985</v>
      </c>
      <c r="B72" s="68" t="s">
        <v>903</v>
      </c>
      <c r="C72" s="83"/>
      <c r="D72" s="12">
        <v>7326909808</v>
      </c>
      <c r="E72" s="12" t="s">
        <v>31</v>
      </c>
      <c r="F72" s="12" t="s">
        <v>32</v>
      </c>
      <c r="G72" s="12" t="s">
        <v>16</v>
      </c>
      <c r="H72" s="60"/>
      <c r="I72" s="60"/>
      <c r="J72" s="51"/>
    </row>
    <row r="73" spans="1:10" ht="38.25">
      <c r="A73" s="47">
        <v>10130</v>
      </c>
      <c r="B73" s="68" t="s">
        <v>906</v>
      </c>
      <c r="C73" s="83"/>
      <c r="D73" s="12">
        <v>7326909808</v>
      </c>
      <c r="E73" s="12" t="s">
        <v>31</v>
      </c>
      <c r="F73" s="12" t="s">
        <v>32</v>
      </c>
      <c r="G73" s="12" t="s">
        <v>16</v>
      </c>
      <c r="H73" s="50"/>
      <c r="I73" s="50"/>
      <c r="J73" s="51"/>
    </row>
    <row r="74" spans="1:10" ht="38.25">
      <c r="A74" s="47">
        <v>10140</v>
      </c>
      <c r="B74" s="68" t="s">
        <v>907</v>
      </c>
      <c r="C74" s="83"/>
      <c r="D74" s="12">
        <v>7326909808</v>
      </c>
      <c r="E74" s="12" t="s">
        <v>31</v>
      </c>
      <c r="F74" s="12" t="s">
        <v>32</v>
      </c>
      <c r="G74" s="12" t="s">
        <v>16</v>
      </c>
      <c r="H74" s="50"/>
      <c r="I74" s="50"/>
      <c r="J74" s="50"/>
    </row>
    <row r="75" spans="1:10" ht="38.25">
      <c r="A75" s="47">
        <v>11115</v>
      </c>
      <c r="B75" s="68" t="s">
        <v>904</v>
      </c>
      <c r="C75" s="83"/>
      <c r="D75" s="12">
        <v>7326909808</v>
      </c>
      <c r="E75" s="12" t="s">
        <v>31</v>
      </c>
      <c r="F75" s="12" t="s">
        <v>32</v>
      </c>
      <c r="G75" s="12" t="s">
        <v>16</v>
      </c>
      <c r="H75" s="60"/>
      <c r="I75" s="60"/>
      <c r="J75" s="51"/>
    </row>
    <row r="76" spans="1:10" ht="38.25">
      <c r="A76" s="47">
        <v>11613</v>
      </c>
      <c r="B76" s="68" t="s">
        <v>921</v>
      </c>
      <c r="C76" s="83"/>
      <c r="D76" s="12">
        <v>7616999008</v>
      </c>
      <c r="E76" s="12" t="s">
        <v>31</v>
      </c>
      <c r="F76" s="12" t="s">
        <v>32</v>
      </c>
      <c r="G76" s="12" t="s">
        <v>16</v>
      </c>
      <c r="H76" s="50"/>
      <c r="I76" s="50"/>
      <c r="J76" s="51"/>
    </row>
    <row r="77" spans="1:10" ht="38.25">
      <c r="A77" s="47">
        <v>11615</v>
      </c>
      <c r="B77" s="68" t="s">
        <v>922</v>
      </c>
      <c r="C77" s="83"/>
      <c r="D77" s="12">
        <v>7616999008</v>
      </c>
      <c r="E77" s="12" t="s">
        <v>31</v>
      </c>
      <c r="F77" s="12" t="s">
        <v>32</v>
      </c>
      <c r="G77" s="12" t="s">
        <v>16</v>
      </c>
      <c r="H77" s="50"/>
      <c r="I77" s="50"/>
      <c r="J77" s="51"/>
    </row>
    <row r="78" spans="1:10" ht="38.25">
      <c r="A78" s="47">
        <v>12002</v>
      </c>
      <c r="B78" s="68" t="s">
        <v>902</v>
      </c>
      <c r="C78" s="83"/>
      <c r="D78" s="12">
        <v>7326909808</v>
      </c>
      <c r="E78" s="12" t="s">
        <v>31</v>
      </c>
      <c r="F78" s="12" t="s">
        <v>32</v>
      </c>
      <c r="G78" s="12" t="s">
        <v>16</v>
      </c>
      <c r="H78" s="60"/>
      <c r="I78" s="60"/>
      <c r="J78" s="51"/>
    </row>
    <row r="79" spans="1:10" ht="38.25">
      <c r="A79" s="47">
        <v>12003</v>
      </c>
      <c r="B79" s="68" t="s">
        <v>908</v>
      </c>
      <c r="C79" s="83"/>
      <c r="D79" s="12">
        <v>7326909808</v>
      </c>
      <c r="E79" s="12" t="s">
        <v>31</v>
      </c>
      <c r="F79" s="12" t="s">
        <v>32</v>
      </c>
      <c r="G79" s="12" t="s">
        <v>16</v>
      </c>
      <c r="H79" s="50"/>
      <c r="I79" s="50"/>
      <c r="J79" s="51"/>
    </row>
    <row r="80" spans="1:10" ht="38.25">
      <c r="A80" s="12">
        <v>12010</v>
      </c>
      <c r="B80" s="69" t="s">
        <v>312</v>
      </c>
      <c r="C80" s="73"/>
      <c r="D80" s="12">
        <v>7326909808</v>
      </c>
      <c r="E80" s="12" t="s">
        <v>31</v>
      </c>
      <c r="F80" s="12" t="s">
        <v>32</v>
      </c>
      <c r="G80" s="12" t="s">
        <v>16</v>
      </c>
      <c r="H80" s="13"/>
      <c r="I80" s="13"/>
      <c r="J80" s="13"/>
    </row>
    <row r="81" spans="1:10" ht="51">
      <c r="A81" s="12">
        <v>12310</v>
      </c>
      <c r="B81" s="69" t="s">
        <v>367</v>
      </c>
      <c r="C81" s="73"/>
      <c r="D81" s="12">
        <v>9603909900</v>
      </c>
      <c r="E81" s="12" t="s">
        <v>31</v>
      </c>
      <c r="F81" s="12" t="s">
        <v>32</v>
      </c>
      <c r="G81" s="12" t="s">
        <v>16</v>
      </c>
      <c r="H81" s="13"/>
      <c r="I81" s="13"/>
      <c r="J81" s="13"/>
    </row>
    <row r="82" spans="1:10" ht="51">
      <c r="A82" s="12">
        <v>12320</v>
      </c>
      <c r="B82" s="69" t="s">
        <v>366</v>
      </c>
      <c r="C82" s="73"/>
      <c r="D82" s="12">
        <v>9603909900</v>
      </c>
      <c r="E82" s="12" t="s">
        <v>31</v>
      </c>
      <c r="F82" s="12" t="s">
        <v>32</v>
      </c>
      <c r="G82" s="12" t="s">
        <v>16</v>
      </c>
      <c r="H82" s="13"/>
      <c r="I82" s="13"/>
      <c r="J82" s="13"/>
    </row>
    <row r="83" spans="1:10" ht="51">
      <c r="A83" s="12">
        <v>12322</v>
      </c>
      <c r="B83" s="69" t="s">
        <v>369</v>
      </c>
      <c r="C83" s="73"/>
      <c r="D83" s="12">
        <v>9603909900</v>
      </c>
      <c r="E83" s="12" t="s">
        <v>31</v>
      </c>
      <c r="F83" s="12" t="s">
        <v>32</v>
      </c>
      <c r="G83" s="12" t="s">
        <v>16</v>
      </c>
      <c r="H83" s="13"/>
      <c r="I83" s="13"/>
      <c r="J83" s="13"/>
    </row>
    <row r="84" spans="1:10" ht="51">
      <c r="A84" s="12">
        <v>12340</v>
      </c>
      <c r="B84" s="69" t="s">
        <v>368</v>
      </c>
      <c r="C84" s="73"/>
      <c r="D84" s="12">
        <v>9603909900</v>
      </c>
      <c r="E84" s="12" t="s">
        <v>31</v>
      </c>
      <c r="F84" s="12" t="s">
        <v>32</v>
      </c>
      <c r="G84" s="12" t="s">
        <v>16</v>
      </c>
      <c r="H84" s="13"/>
      <c r="I84" s="13"/>
      <c r="J84" s="13"/>
    </row>
    <row r="85" spans="1:10" ht="63.75">
      <c r="A85" s="43" t="s">
        <v>713</v>
      </c>
      <c r="B85" s="96" t="s">
        <v>714</v>
      </c>
      <c r="C85" s="80"/>
      <c r="D85" s="12">
        <v>9026108909</v>
      </c>
      <c r="E85" s="12" t="s">
        <v>39</v>
      </c>
      <c r="F85" s="12" t="s">
        <v>40</v>
      </c>
      <c r="G85" s="12" t="s">
        <v>16</v>
      </c>
      <c r="H85" s="12"/>
      <c r="I85" s="12"/>
      <c r="J85" s="93"/>
    </row>
    <row r="86" spans="1:10" ht="38.25">
      <c r="A86" s="47">
        <v>12431</v>
      </c>
      <c r="B86" s="68" t="s">
        <v>192</v>
      </c>
      <c r="C86" s="83"/>
      <c r="D86" s="12">
        <v>8207509000</v>
      </c>
      <c r="E86" s="12" t="s">
        <v>31</v>
      </c>
      <c r="F86" s="12" t="s">
        <v>32</v>
      </c>
      <c r="G86" s="12" t="s">
        <v>16</v>
      </c>
      <c r="H86" s="50"/>
      <c r="I86" s="50"/>
      <c r="J86" s="51"/>
    </row>
    <row r="87" spans="1:10" ht="38.25">
      <c r="A87" s="47">
        <v>12432</v>
      </c>
      <c r="B87" s="68" t="s">
        <v>930</v>
      </c>
      <c r="C87" s="83"/>
      <c r="D87" s="12">
        <v>8207509000</v>
      </c>
      <c r="E87" s="12" t="s">
        <v>31</v>
      </c>
      <c r="F87" s="12" t="s">
        <v>32</v>
      </c>
      <c r="G87" s="12" t="s">
        <v>16</v>
      </c>
      <c r="H87" s="92"/>
      <c r="I87" s="92"/>
      <c r="J87" s="51"/>
    </row>
    <row r="88" spans="1:10" ht="38.25">
      <c r="A88" s="12">
        <v>12620</v>
      </c>
      <c r="B88" s="69" t="s">
        <v>324</v>
      </c>
      <c r="C88" s="73"/>
      <c r="D88" s="12">
        <v>8205598099</v>
      </c>
      <c r="E88" s="12" t="s">
        <v>31</v>
      </c>
      <c r="F88" s="12" t="s">
        <v>32</v>
      </c>
      <c r="G88" s="12" t="s">
        <v>16</v>
      </c>
      <c r="H88" s="13"/>
      <c r="I88" s="13"/>
      <c r="J88" s="13"/>
    </row>
    <row r="89" spans="1:10" ht="38.25">
      <c r="A89" s="12">
        <v>12675</v>
      </c>
      <c r="B89" s="69" t="s">
        <v>193</v>
      </c>
      <c r="C89" s="73"/>
      <c r="D89" s="12">
        <v>8214900000</v>
      </c>
      <c r="E89" s="12" t="s">
        <v>31</v>
      </c>
      <c r="F89" s="12" t="s">
        <v>32</v>
      </c>
      <c r="G89" s="12" t="s">
        <v>16</v>
      </c>
      <c r="H89" s="13"/>
      <c r="I89" s="13"/>
      <c r="J89" s="13"/>
    </row>
    <row r="90" spans="1:10" ht="38.25">
      <c r="A90" s="47">
        <v>12676</v>
      </c>
      <c r="B90" s="68" t="s">
        <v>932</v>
      </c>
      <c r="C90" s="83"/>
      <c r="D90" s="13">
        <v>8214900000</v>
      </c>
      <c r="E90" s="12" t="s">
        <v>31</v>
      </c>
      <c r="F90" s="12" t="s">
        <v>32</v>
      </c>
      <c r="G90" s="12" t="s">
        <v>16</v>
      </c>
      <c r="H90" s="60"/>
      <c r="I90" s="60"/>
      <c r="J90" s="51"/>
    </row>
    <row r="91" spans="1:10" ht="38.25">
      <c r="A91" s="47">
        <v>12963</v>
      </c>
      <c r="B91" s="68" t="s">
        <v>911</v>
      </c>
      <c r="C91" s="83"/>
      <c r="D91" s="12">
        <v>7326909808</v>
      </c>
      <c r="E91" s="12" t="s">
        <v>31</v>
      </c>
      <c r="F91" s="12" t="s">
        <v>32</v>
      </c>
      <c r="G91" s="12" t="s">
        <v>16</v>
      </c>
      <c r="H91" s="60"/>
      <c r="I91" s="60"/>
      <c r="J91" s="51"/>
    </row>
    <row r="92" spans="1:10" ht="25.5">
      <c r="A92" s="12">
        <v>1234600</v>
      </c>
      <c r="B92" s="69" t="s">
        <v>184</v>
      </c>
      <c r="C92" s="73"/>
      <c r="D92" s="12">
        <v>7326909808</v>
      </c>
      <c r="E92" s="12" t="s">
        <v>130</v>
      </c>
      <c r="F92" s="12" t="s">
        <v>15</v>
      </c>
      <c r="G92" s="12" t="s">
        <v>16</v>
      </c>
      <c r="H92" s="13"/>
      <c r="I92" s="13"/>
      <c r="J92" s="13"/>
    </row>
    <row r="93" spans="1:10" ht="51">
      <c r="A93" s="47">
        <v>1242900</v>
      </c>
      <c r="B93" s="68" t="s">
        <v>752</v>
      </c>
      <c r="C93" s="74"/>
      <c r="D93" s="12">
        <v>7326909808</v>
      </c>
      <c r="E93" s="12" t="s">
        <v>605</v>
      </c>
      <c r="F93" s="13" t="s">
        <v>15</v>
      </c>
      <c r="G93" s="13" t="s">
        <v>93</v>
      </c>
      <c r="H93" s="12"/>
      <c r="I93" s="12"/>
      <c r="J93" s="47"/>
    </row>
    <row r="94" spans="1:10" ht="25.5">
      <c r="A94" s="47">
        <v>1243300</v>
      </c>
      <c r="B94" s="68" t="s">
        <v>748</v>
      </c>
      <c r="C94" s="74"/>
      <c r="D94" s="12">
        <v>7326909808</v>
      </c>
      <c r="E94" s="13" t="s">
        <v>130</v>
      </c>
      <c r="F94" s="13" t="s">
        <v>15</v>
      </c>
      <c r="G94" s="13" t="s">
        <v>16</v>
      </c>
      <c r="H94" s="13"/>
      <c r="I94" s="13"/>
      <c r="J94" s="13"/>
    </row>
    <row r="95" spans="1:10" ht="51">
      <c r="A95" s="47">
        <v>1289800</v>
      </c>
      <c r="B95" s="68" t="s">
        <v>262</v>
      </c>
      <c r="C95" s="74"/>
      <c r="D95" s="12">
        <v>7326909808</v>
      </c>
      <c r="E95" s="12" t="s">
        <v>605</v>
      </c>
      <c r="F95" s="13" t="s">
        <v>15</v>
      </c>
      <c r="G95" s="13" t="s">
        <v>93</v>
      </c>
      <c r="H95" s="13"/>
      <c r="I95" s="13"/>
      <c r="J95" s="13"/>
    </row>
    <row r="96" spans="1:10" ht="38.25">
      <c r="A96" s="12">
        <v>1293100</v>
      </c>
      <c r="B96" s="69" t="s">
        <v>348</v>
      </c>
      <c r="C96" s="73"/>
      <c r="D96" s="12">
        <v>8505110000</v>
      </c>
      <c r="E96" s="12" t="s">
        <v>130</v>
      </c>
      <c r="F96" s="12" t="s">
        <v>15</v>
      </c>
      <c r="G96" s="12" t="s">
        <v>16</v>
      </c>
      <c r="H96" s="13"/>
      <c r="I96" s="13"/>
      <c r="J96" s="13"/>
    </row>
    <row r="97" spans="1:10" ht="38.25">
      <c r="A97" s="13">
        <v>1358600</v>
      </c>
      <c r="B97" s="10" t="s">
        <v>227</v>
      </c>
      <c r="C97" s="79"/>
      <c r="D97" s="13">
        <v>8505110000</v>
      </c>
      <c r="E97" s="13" t="s">
        <v>648</v>
      </c>
      <c r="F97" s="13" t="s">
        <v>15</v>
      </c>
      <c r="G97" s="13" t="s">
        <v>23</v>
      </c>
      <c r="H97" s="12"/>
      <c r="I97" s="12"/>
      <c r="J97" s="12"/>
    </row>
    <row r="98" spans="1:10" ht="25.5">
      <c r="A98" s="13">
        <v>1545100</v>
      </c>
      <c r="B98" s="10" t="s">
        <v>655</v>
      </c>
      <c r="C98" s="79"/>
      <c r="D98" s="12">
        <v>7326909808</v>
      </c>
      <c r="E98" s="13" t="s">
        <v>130</v>
      </c>
      <c r="F98" s="13" t="s">
        <v>15</v>
      </c>
      <c r="G98" s="13" t="s">
        <v>16</v>
      </c>
      <c r="H98" s="12"/>
      <c r="I98" s="12"/>
      <c r="J98" s="12"/>
    </row>
    <row r="99" spans="1:10" ht="38.25">
      <c r="A99" s="47">
        <v>1572000</v>
      </c>
      <c r="B99" s="68" t="s">
        <v>349</v>
      </c>
      <c r="C99" s="74"/>
      <c r="D99" s="13">
        <v>8505110000</v>
      </c>
      <c r="E99" s="13" t="s">
        <v>648</v>
      </c>
      <c r="F99" s="13" t="s">
        <v>15</v>
      </c>
      <c r="G99" s="13" t="s">
        <v>23</v>
      </c>
      <c r="H99" s="12"/>
      <c r="I99" s="12"/>
      <c r="J99" s="12"/>
    </row>
    <row r="100" spans="1:10" ht="38.25">
      <c r="A100" s="13">
        <v>1572100</v>
      </c>
      <c r="B100" s="10" t="s">
        <v>705</v>
      </c>
      <c r="C100" s="79"/>
      <c r="D100" s="13">
        <v>8505110000</v>
      </c>
      <c r="E100" s="13" t="s">
        <v>648</v>
      </c>
      <c r="F100" s="13" t="s">
        <v>15</v>
      </c>
      <c r="G100" s="13" t="s">
        <v>23</v>
      </c>
      <c r="H100" s="12"/>
      <c r="I100" s="12"/>
      <c r="J100" s="12"/>
    </row>
    <row r="101" spans="1:10" ht="38.25">
      <c r="A101" s="47">
        <v>1572200</v>
      </c>
      <c r="B101" s="68" t="s">
        <v>230</v>
      </c>
      <c r="C101" s="74"/>
      <c r="D101" s="13">
        <v>8505110000</v>
      </c>
      <c r="E101" s="13" t="s">
        <v>648</v>
      </c>
      <c r="F101" s="13" t="s">
        <v>15</v>
      </c>
      <c r="G101" s="13" t="s">
        <v>23</v>
      </c>
      <c r="H101" s="12"/>
      <c r="I101" s="12"/>
      <c r="J101" s="12"/>
    </row>
    <row r="102" spans="1:10" ht="38.25">
      <c r="A102" s="47">
        <v>1572400</v>
      </c>
      <c r="B102" s="68" t="s">
        <v>816</v>
      </c>
      <c r="C102" s="74"/>
      <c r="D102" s="13">
        <v>8505110000</v>
      </c>
      <c r="E102" s="13" t="s">
        <v>648</v>
      </c>
      <c r="F102" s="13" t="s">
        <v>15</v>
      </c>
      <c r="G102" s="13" t="s">
        <v>23</v>
      </c>
      <c r="H102" s="12"/>
      <c r="I102" s="12"/>
      <c r="J102" s="12"/>
    </row>
    <row r="103" spans="1:10" ht="38.25">
      <c r="A103" s="12">
        <v>1572800</v>
      </c>
      <c r="B103" s="69" t="s">
        <v>704</v>
      </c>
      <c r="C103" s="73"/>
      <c r="D103" s="12">
        <v>8505110000</v>
      </c>
      <c r="E103" s="12" t="s">
        <v>648</v>
      </c>
      <c r="F103" s="12" t="s">
        <v>15</v>
      </c>
      <c r="G103" s="12" t="s">
        <v>23</v>
      </c>
      <c r="H103" s="12"/>
      <c r="I103" s="12"/>
      <c r="J103" s="12"/>
    </row>
    <row r="104" spans="1:10" ht="51">
      <c r="A104" s="13">
        <v>2437700</v>
      </c>
      <c r="B104" s="10" t="s">
        <v>657</v>
      </c>
      <c r="C104" s="79"/>
      <c r="D104" s="12">
        <v>7326909808</v>
      </c>
      <c r="E104" s="12" t="s">
        <v>658</v>
      </c>
      <c r="F104" s="12" t="s">
        <v>15</v>
      </c>
      <c r="G104" s="12" t="s">
        <v>659</v>
      </c>
      <c r="H104" s="12"/>
      <c r="I104" s="12"/>
      <c r="J104" s="12"/>
    </row>
    <row r="105" spans="1:10" ht="38.25">
      <c r="A105" s="12">
        <v>2508300</v>
      </c>
      <c r="B105" s="69" t="s">
        <v>307</v>
      </c>
      <c r="C105" s="73"/>
      <c r="D105" s="12">
        <v>7017900000</v>
      </c>
      <c r="E105" s="12" t="s">
        <v>130</v>
      </c>
      <c r="F105" s="12" t="s">
        <v>15</v>
      </c>
      <c r="G105" s="12" t="s">
        <v>16</v>
      </c>
      <c r="H105" s="13"/>
      <c r="I105" s="13"/>
      <c r="J105" s="13"/>
    </row>
    <row r="106" spans="1:10" ht="25.5">
      <c r="A106" s="47">
        <v>2603000</v>
      </c>
      <c r="B106" s="68" t="s">
        <v>749</v>
      </c>
      <c r="C106" s="74"/>
      <c r="D106" s="12">
        <v>7326909808</v>
      </c>
      <c r="E106" s="13" t="s">
        <v>130</v>
      </c>
      <c r="F106" s="13" t="s">
        <v>15</v>
      </c>
      <c r="G106" s="13" t="s">
        <v>16</v>
      </c>
      <c r="H106" s="13"/>
      <c r="I106" s="13"/>
      <c r="J106" s="13"/>
    </row>
    <row r="107" spans="1:10" ht="51">
      <c r="A107" s="47">
        <v>2664000</v>
      </c>
      <c r="B107" s="68" t="s">
        <v>753</v>
      </c>
      <c r="C107" s="74"/>
      <c r="D107" s="12">
        <v>7326909808</v>
      </c>
      <c r="E107" s="12" t="s">
        <v>658</v>
      </c>
      <c r="F107" s="12" t="s">
        <v>15</v>
      </c>
      <c r="G107" s="12" t="s">
        <v>659</v>
      </c>
      <c r="H107" s="13"/>
      <c r="I107" s="13"/>
      <c r="J107" s="13"/>
    </row>
    <row r="108" spans="1:10" ht="38.25">
      <c r="A108" s="12">
        <v>2939000</v>
      </c>
      <c r="B108" s="69" t="s">
        <v>751</v>
      </c>
      <c r="C108" s="77"/>
      <c r="D108" s="12">
        <v>7326909808</v>
      </c>
      <c r="E108" s="13" t="s">
        <v>130</v>
      </c>
      <c r="F108" s="13" t="s">
        <v>15</v>
      </c>
      <c r="G108" s="13" t="s">
        <v>16</v>
      </c>
      <c r="H108" s="13"/>
      <c r="I108" s="13"/>
      <c r="J108" s="47"/>
    </row>
    <row r="109" spans="1:10" ht="38.25">
      <c r="A109" s="12">
        <v>2939400</v>
      </c>
      <c r="B109" s="69" t="s">
        <v>750</v>
      </c>
      <c r="C109" s="77"/>
      <c r="D109" s="12">
        <v>7326909808</v>
      </c>
      <c r="E109" s="13" t="s">
        <v>130</v>
      </c>
      <c r="F109" s="13" t="s">
        <v>15</v>
      </c>
      <c r="G109" s="13" t="s">
        <v>16</v>
      </c>
      <c r="H109" s="13"/>
      <c r="I109" s="13"/>
      <c r="J109" s="47"/>
    </row>
    <row r="110" spans="1:10" ht="25.5">
      <c r="A110" s="12">
        <v>3032900</v>
      </c>
      <c r="B110" s="69" t="s">
        <v>306</v>
      </c>
      <c r="C110" s="73"/>
      <c r="D110" s="12">
        <v>4016999709</v>
      </c>
      <c r="E110" s="12" t="s">
        <v>130</v>
      </c>
      <c r="F110" s="12" t="s">
        <v>15</v>
      </c>
      <c r="G110" s="12" t="s">
        <v>16</v>
      </c>
      <c r="H110" s="13"/>
      <c r="I110" s="13"/>
      <c r="J110" s="13"/>
    </row>
    <row r="111" spans="1:10" ht="38.25">
      <c r="A111" s="12">
        <v>3081502</v>
      </c>
      <c r="B111" s="69" t="s">
        <v>232</v>
      </c>
      <c r="C111" s="75"/>
      <c r="D111" s="89">
        <v>9029100009</v>
      </c>
      <c r="E111" s="12" t="s">
        <v>94</v>
      </c>
      <c r="F111" s="89" t="s">
        <v>95</v>
      </c>
      <c r="G111" s="12" t="s">
        <v>16</v>
      </c>
      <c r="H111" s="12"/>
      <c r="I111" s="12"/>
      <c r="J111" s="12"/>
    </row>
    <row r="112" spans="1:10" ht="38.25">
      <c r="A112" s="12">
        <v>3081602</v>
      </c>
      <c r="B112" s="69" t="s">
        <v>231</v>
      </c>
      <c r="C112" s="75"/>
      <c r="D112" s="89">
        <v>9013809000</v>
      </c>
      <c r="E112" s="12" t="s">
        <v>94</v>
      </c>
      <c r="F112" s="89" t="s">
        <v>95</v>
      </c>
      <c r="G112" s="12" t="s">
        <v>16</v>
      </c>
      <c r="H112" s="12"/>
      <c r="I112" s="12"/>
      <c r="J112" s="12"/>
    </row>
    <row r="113" spans="1:10" ht="38.25">
      <c r="A113" s="12">
        <v>3081702</v>
      </c>
      <c r="B113" s="69" t="s">
        <v>629</v>
      </c>
      <c r="C113" s="71"/>
      <c r="D113" s="12">
        <v>8541401000</v>
      </c>
      <c r="E113" s="12" t="s">
        <v>94</v>
      </c>
      <c r="F113" s="89" t="s">
        <v>95</v>
      </c>
      <c r="G113" s="12" t="s">
        <v>16</v>
      </c>
      <c r="H113" s="12" t="s">
        <v>151</v>
      </c>
      <c r="I113" s="12"/>
      <c r="J113" s="12"/>
    </row>
    <row r="114" spans="1:10" ht="38.25">
      <c r="A114" s="13">
        <v>3081812</v>
      </c>
      <c r="B114" s="10" t="s">
        <v>653</v>
      </c>
      <c r="C114" s="79"/>
      <c r="D114" s="12">
        <v>7020008000</v>
      </c>
      <c r="E114" s="12" t="s">
        <v>94</v>
      </c>
      <c r="F114" s="12" t="s">
        <v>95</v>
      </c>
      <c r="G114" s="12" t="s">
        <v>16</v>
      </c>
      <c r="H114" s="12"/>
      <c r="I114" s="12"/>
      <c r="J114" s="12"/>
    </row>
    <row r="115" spans="1:10" ht="38.25">
      <c r="A115" s="12">
        <v>3081912</v>
      </c>
      <c r="B115" s="69" t="s">
        <v>645</v>
      </c>
      <c r="C115" s="73"/>
      <c r="D115" s="12">
        <v>3926909709</v>
      </c>
      <c r="E115" s="12" t="s">
        <v>94</v>
      </c>
      <c r="F115" s="12" t="s">
        <v>95</v>
      </c>
      <c r="G115" s="12" t="s">
        <v>16</v>
      </c>
      <c r="H115" s="12"/>
      <c r="I115" s="12"/>
      <c r="J115" s="12"/>
    </row>
    <row r="116" spans="1:10" ht="38.25">
      <c r="A116" s="13">
        <v>3081932</v>
      </c>
      <c r="B116" s="10" t="s">
        <v>233</v>
      </c>
      <c r="C116" s="79"/>
      <c r="D116" s="89">
        <v>9608200000</v>
      </c>
      <c r="E116" s="12" t="s">
        <v>94</v>
      </c>
      <c r="F116" s="12" t="s">
        <v>95</v>
      </c>
      <c r="G116" s="12" t="s">
        <v>16</v>
      </c>
      <c r="H116" s="12"/>
      <c r="I116" s="12"/>
      <c r="J116" s="12"/>
    </row>
    <row r="117" spans="1:10" ht="51">
      <c r="A117" s="13">
        <v>3208000</v>
      </c>
      <c r="B117" s="10" t="s">
        <v>226</v>
      </c>
      <c r="C117" s="79"/>
      <c r="D117" s="43">
        <v>3926909709</v>
      </c>
      <c r="E117" s="13" t="s">
        <v>130</v>
      </c>
      <c r="F117" s="13" t="s">
        <v>15</v>
      </c>
      <c r="G117" s="13" t="s">
        <v>16</v>
      </c>
      <c r="H117" s="12" t="s">
        <v>642</v>
      </c>
      <c r="I117" s="12"/>
      <c r="J117" s="47"/>
    </row>
    <row r="118" spans="1:10" ht="38.25">
      <c r="A118" s="13">
        <v>3214102</v>
      </c>
      <c r="B118" s="10" t="s">
        <v>644</v>
      </c>
      <c r="C118" s="79"/>
      <c r="D118" s="43">
        <v>3926909709</v>
      </c>
      <c r="E118" s="12" t="s">
        <v>94</v>
      </c>
      <c r="F118" s="12" t="s">
        <v>95</v>
      </c>
      <c r="G118" s="12" t="s">
        <v>16</v>
      </c>
      <c r="H118" s="12"/>
      <c r="I118" s="12"/>
      <c r="J118" s="12"/>
    </row>
    <row r="119" spans="1:10" ht="25.5">
      <c r="A119" s="13">
        <v>3243000</v>
      </c>
      <c r="B119" s="10" t="s">
        <v>640</v>
      </c>
      <c r="C119" s="79"/>
      <c r="D119" s="12">
        <v>2916310000</v>
      </c>
      <c r="E119" s="13" t="s">
        <v>130</v>
      </c>
      <c r="F119" s="13" t="s">
        <v>15</v>
      </c>
      <c r="G119" s="13" t="s">
        <v>16</v>
      </c>
      <c r="H119" s="13"/>
      <c r="I119" s="13"/>
      <c r="J119" s="13"/>
    </row>
    <row r="120" spans="1:10" ht="25.5">
      <c r="A120" s="47">
        <v>3304000</v>
      </c>
      <c r="B120" s="68" t="s">
        <v>747</v>
      </c>
      <c r="C120" s="74"/>
      <c r="D120" s="12">
        <v>7326909808</v>
      </c>
      <c r="E120" s="13" t="s">
        <v>130</v>
      </c>
      <c r="F120" s="13" t="s">
        <v>15</v>
      </c>
      <c r="G120" s="13" t="s">
        <v>16</v>
      </c>
      <c r="H120" s="12"/>
      <c r="I120" s="12"/>
      <c r="J120" s="12"/>
    </row>
    <row r="121" spans="1:10" ht="51">
      <c r="A121" s="47">
        <v>3340000</v>
      </c>
      <c r="B121" s="68" t="s">
        <v>200</v>
      </c>
      <c r="C121" s="74"/>
      <c r="D121" s="13">
        <v>8479820000</v>
      </c>
      <c r="E121" s="13" t="s">
        <v>130</v>
      </c>
      <c r="F121" s="13" t="s">
        <v>15</v>
      </c>
      <c r="G121" s="13" t="s">
        <v>16</v>
      </c>
      <c r="H121" s="12"/>
      <c r="I121" s="12"/>
      <c r="J121" s="43" t="s">
        <v>786</v>
      </c>
    </row>
    <row r="122" spans="1:10" ht="38.25">
      <c r="A122" s="13">
        <v>3342400</v>
      </c>
      <c r="B122" s="10" t="s">
        <v>643</v>
      </c>
      <c r="C122" s="79"/>
      <c r="D122" s="43">
        <v>3926909709</v>
      </c>
      <c r="E122" s="13" t="s">
        <v>130</v>
      </c>
      <c r="F122" s="13" t="s">
        <v>15</v>
      </c>
      <c r="G122" s="13" t="s">
        <v>16</v>
      </c>
      <c r="H122" s="12"/>
      <c r="I122" s="12"/>
      <c r="J122" s="12"/>
    </row>
    <row r="123" spans="1:10" ht="38.25">
      <c r="A123" s="47">
        <v>3344300</v>
      </c>
      <c r="B123" s="68" t="s">
        <v>732</v>
      </c>
      <c r="C123" s="74"/>
      <c r="D123" s="12">
        <v>3926909709</v>
      </c>
      <c r="E123" s="13" t="s">
        <v>130</v>
      </c>
      <c r="F123" s="13" t="s">
        <v>15</v>
      </c>
      <c r="G123" s="13" t="s">
        <v>16</v>
      </c>
      <c r="H123" s="13"/>
      <c r="I123" s="13"/>
      <c r="J123" s="13"/>
    </row>
    <row r="124" spans="1:10" ht="38.25">
      <c r="A124" s="13">
        <v>3354202</v>
      </c>
      <c r="B124" s="10" t="s">
        <v>255</v>
      </c>
      <c r="C124" s="79"/>
      <c r="D124" s="12">
        <v>8468200000</v>
      </c>
      <c r="E124" s="12" t="s">
        <v>94</v>
      </c>
      <c r="F124" s="12" t="s">
        <v>95</v>
      </c>
      <c r="G124" s="12" t="s">
        <v>16</v>
      </c>
      <c r="H124" s="49" t="s">
        <v>633</v>
      </c>
      <c r="I124" s="49"/>
      <c r="J124" s="13"/>
    </row>
    <row r="125" spans="1:10" ht="38.25">
      <c r="A125" s="13">
        <v>3355202</v>
      </c>
      <c r="B125" s="10" t="s">
        <v>698</v>
      </c>
      <c r="C125" s="79"/>
      <c r="D125" s="12">
        <v>8468200000</v>
      </c>
      <c r="E125" s="12" t="s">
        <v>94</v>
      </c>
      <c r="F125" s="12" t="s">
        <v>95</v>
      </c>
      <c r="G125" s="12" t="s">
        <v>16</v>
      </c>
      <c r="H125" s="49" t="s">
        <v>633</v>
      </c>
      <c r="I125" s="49"/>
      <c r="J125" s="47"/>
    </row>
    <row r="126" spans="1:10" ht="38.25">
      <c r="A126" s="12">
        <v>3357212</v>
      </c>
      <c r="B126" s="69" t="s">
        <v>634</v>
      </c>
      <c r="C126" s="75"/>
      <c r="D126" s="12">
        <v>8468900000</v>
      </c>
      <c r="E126" s="12" t="s">
        <v>94</v>
      </c>
      <c r="F126" s="89" t="s">
        <v>95</v>
      </c>
      <c r="G126" s="12" t="s">
        <v>16</v>
      </c>
      <c r="H126" s="12" t="s">
        <v>633</v>
      </c>
      <c r="I126" s="12"/>
      <c r="J126" s="12"/>
    </row>
    <row r="127" spans="1:10" ht="38.25">
      <c r="A127" s="12">
        <v>3358332</v>
      </c>
      <c r="B127" s="69" t="s">
        <v>632</v>
      </c>
      <c r="C127" s="75"/>
      <c r="D127" s="89">
        <v>7020008000</v>
      </c>
      <c r="E127" s="12" t="s">
        <v>94</v>
      </c>
      <c r="F127" s="89" t="s">
        <v>95</v>
      </c>
      <c r="G127" s="12" t="s">
        <v>16</v>
      </c>
      <c r="H127" s="12" t="s">
        <v>633</v>
      </c>
      <c r="I127" s="12"/>
      <c r="J127" s="12"/>
    </row>
    <row r="128" spans="1:10" ht="38.25">
      <c r="A128" s="13">
        <v>3358392</v>
      </c>
      <c r="B128" s="10" t="s">
        <v>706</v>
      </c>
      <c r="C128" s="79"/>
      <c r="D128" s="12">
        <v>8536508000</v>
      </c>
      <c r="E128" s="12" t="s">
        <v>94</v>
      </c>
      <c r="F128" s="12" t="s">
        <v>95</v>
      </c>
      <c r="G128" s="12" t="s">
        <v>16</v>
      </c>
      <c r="H128" s="49" t="s">
        <v>633</v>
      </c>
      <c r="I128" s="49"/>
      <c r="J128" s="47"/>
    </row>
    <row r="129" spans="1:10" ht="38.25">
      <c r="A129" s="12">
        <v>3359282</v>
      </c>
      <c r="B129" s="69" t="s">
        <v>631</v>
      </c>
      <c r="C129" s="75"/>
      <c r="D129" s="12">
        <v>3917390001</v>
      </c>
      <c r="E129" s="12" t="s">
        <v>94</v>
      </c>
      <c r="F129" s="89" t="s">
        <v>95</v>
      </c>
      <c r="G129" s="12" t="s">
        <v>16</v>
      </c>
      <c r="H129" s="12"/>
      <c r="I129" s="12"/>
      <c r="J129" s="12"/>
    </row>
    <row r="130" spans="1:10" ht="25.5">
      <c r="A130" s="13">
        <v>3372000</v>
      </c>
      <c r="B130" s="10" t="s">
        <v>654</v>
      </c>
      <c r="C130" s="79"/>
      <c r="D130" s="12">
        <v>7326909808</v>
      </c>
      <c r="E130" s="13" t="s">
        <v>130</v>
      </c>
      <c r="F130" s="13" t="s">
        <v>15</v>
      </c>
      <c r="G130" s="13" t="s">
        <v>16</v>
      </c>
      <c r="H130" s="13"/>
      <c r="I130" s="13"/>
      <c r="J130" s="13"/>
    </row>
    <row r="131" spans="1:10" ht="25.5">
      <c r="A131" s="12">
        <v>3378100</v>
      </c>
      <c r="B131" s="69" t="s">
        <v>360</v>
      </c>
      <c r="C131" s="73"/>
      <c r="D131" s="12">
        <v>9025192000</v>
      </c>
      <c r="E131" s="12" t="s">
        <v>130</v>
      </c>
      <c r="F131" s="12" t="s">
        <v>15</v>
      </c>
      <c r="G131" s="12" t="s">
        <v>16</v>
      </c>
      <c r="H131" s="87" t="s">
        <v>151</v>
      </c>
      <c r="I131" s="87"/>
      <c r="J131" s="47"/>
    </row>
    <row r="132" spans="1:10" ht="51">
      <c r="A132" s="12">
        <v>3380102</v>
      </c>
      <c r="B132" s="69" t="s">
        <v>637</v>
      </c>
      <c r="C132" s="75"/>
      <c r="D132" s="12">
        <v>8479899708</v>
      </c>
      <c r="E132" s="12" t="s">
        <v>94</v>
      </c>
      <c r="F132" s="89" t="s">
        <v>95</v>
      </c>
      <c r="G132" s="12" t="s">
        <v>16</v>
      </c>
      <c r="H132" s="12" t="s">
        <v>133</v>
      </c>
      <c r="I132" s="12"/>
      <c r="J132" s="12"/>
    </row>
    <row r="133" spans="1:10" ht="38.25">
      <c r="A133" s="12">
        <v>3385202</v>
      </c>
      <c r="B133" s="69" t="s">
        <v>638</v>
      </c>
      <c r="C133" s="75"/>
      <c r="D133" s="89">
        <v>3926909709</v>
      </c>
      <c r="E133" s="12" t="s">
        <v>94</v>
      </c>
      <c r="F133" s="89" t="s">
        <v>95</v>
      </c>
      <c r="G133" s="12" t="s">
        <v>16</v>
      </c>
      <c r="H133" s="12"/>
      <c r="I133" s="12"/>
      <c r="J133" s="12"/>
    </row>
    <row r="134" spans="1:10" ht="25.5">
      <c r="A134" s="47">
        <v>3426300</v>
      </c>
      <c r="B134" s="68" t="s">
        <v>741</v>
      </c>
      <c r="C134" s="74"/>
      <c r="D134" s="12">
        <v>3926909709</v>
      </c>
      <c r="E134" s="13" t="s">
        <v>130</v>
      </c>
      <c r="F134" s="13" t="s">
        <v>15</v>
      </c>
      <c r="G134" s="13" t="s">
        <v>16</v>
      </c>
      <c r="H134" s="12"/>
      <c r="I134" s="12"/>
      <c r="J134" s="12"/>
    </row>
    <row r="135" spans="1:10" ht="25.5">
      <c r="A135" s="47">
        <v>3426400</v>
      </c>
      <c r="B135" s="68" t="s">
        <v>742</v>
      </c>
      <c r="C135" s="74"/>
      <c r="D135" s="12">
        <v>3926909709</v>
      </c>
      <c r="E135" s="13" t="s">
        <v>130</v>
      </c>
      <c r="F135" s="13" t="s">
        <v>15</v>
      </c>
      <c r="G135" s="13" t="s">
        <v>16</v>
      </c>
      <c r="H135" s="12"/>
      <c r="I135" s="12"/>
      <c r="J135" s="12"/>
    </row>
    <row r="136" spans="1:10" ht="38.25">
      <c r="A136" s="47">
        <v>3426600</v>
      </c>
      <c r="B136" s="68" t="s">
        <v>731</v>
      </c>
      <c r="C136" s="74"/>
      <c r="D136" s="12">
        <v>3926909709</v>
      </c>
      <c r="E136" s="13" t="s">
        <v>130</v>
      </c>
      <c r="F136" s="13" t="s">
        <v>15</v>
      </c>
      <c r="G136" s="13" t="s">
        <v>16</v>
      </c>
      <c r="H136" s="13"/>
      <c r="I136" s="13"/>
      <c r="J136" s="13"/>
    </row>
    <row r="137" spans="1:10" ht="51">
      <c r="A137" s="13">
        <v>3510000</v>
      </c>
      <c r="B137" s="10" t="s">
        <v>225</v>
      </c>
      <c r="C137" s="79"/>
      <c r="D137" s="13">
        <v>8479820000</v>
      </c>
      <c r="E137" s="12" t="s">
        <v>605</v>
      </c>
      <c r="F137" s="13" t="s">
        <v>15</v>
      </c>
      <c r="G137" s="13" t="s">
        <v>93</v>
      </c>
      <c r="H137" s="12" t="s">
        <v>642</v>
      </c>
      <c r="I137" s="12"/>
      <c r="J137" s="47"/>
    </row>
    <row r="138" spans="1:10" ht="25.5">
      <c r="A138" s="12">
        <v>3516800</v>
      </c>
      <c r="B138" s="69" t="s">
        <v>361</v>
      </c>
      <c r="C138" s="73"/>
      <c r="D138" s="12">
        <v>9025198009</v>
      </c>
      <c r="E138" s="12" t="s">
        <v>130</v>
      </c>
      <c r="F138" s="12" t="s">
        <v>15</v>
      </c>
      <c r="G138" s="12" t="s">
        <v>16</v>
      </c>
      <c r="H138" s="87" t="s">
        <v>151</v>
      </c>
      <c r="I138" s="87"/>
      <c r="J138" s="47"/>
    </row>
    <row r="139" spans="1:10" ht="25.5">
      <c r="A139" s="13">
        <v>3547700</v>
      </c>
      <c r="B139" s="10" t="s">
        <v>656</v>
      </c>
      <c r="C139" s="79"/>
      <c r="D139" s="12">
        <v>7326909808</v>
      </c>
      <c r="E139" s="13" t="s">
        <v>130</v>
      </c>
      <c r="F139" s="13" t="s">
        <v>15</v>
      </c>
      <c r="G139" s="13" t="s">
        <v>16</v>
      </c>
      <c r="H139" s="12"/>
      <c r="I139" s="12"/>
      <c r="J139" s="12"/>
    </row>
    <row r="140" spans="1:10" ht="25.5">
      <c r="A140" s="12">
        <v>3548900</v>
      </c>
      <c r="B140" s="69" t="s">
        <v>305</v>
      </c>
      <c r="C140" s="73"/>
      <c r="D140" s="12">
        <v>3926909709</v>
      </c>
      <c r="E140" s="12" t="s">
        <v>130</v>
      </c>
      <c r="F140" s="12" t="s">
        <v>15</v>
      </c>
      <c r="G140" s="12" t="s">
        <v>16</v>
      </c>
      <c r="H140" s="13"/>
      <c r="I140" s="13"/>
      <c r="J140" s="13"/>
    </row>
    <row r="141" spans="1:10" ht="63.75">
      <c r="A141" s="12">
        <v>3581000</v>
      </c>
      <c r="B141" s="69" t="s">
        <v>178</v>
      </c>
      <c r="C141" s="73"/>
      <c r="D141" s="12">
        <v>8479820000</v>
      </c>
      <c r="E141" s="12" t="s">
        <v>605</v>
      </c>
      <c r="F141" s="89" t="s">
        <v>15</v>
      </c>
      <c r="G141" s="12" t="s">
        <v>93</v>
      </c>
      <c r="H141" s="12" t="s">
        <v>338</v>
      </c>
      <c r="I141" s="12"/>
      <c r="J141" s="12"/>
    </row>
    <row r="142" spans="1:10" ht="51">
      <c r="A142" s="13">
        <v>3581200</v>
      </c>
      <c r="B142" s="10" t="s">
        <v>261</v>
      </c>
      <c r="C142" s="79"/>
      <c r="D142" s="13">
        <v>8479820000</v>
      </c>
      <c r="E142" s="12" t="s">
        <v>605</v>
      </c>
      <c r="F142" s="13" t="s">
        <v>15</v>
      </c>
      <c r="G142" s="13" t="s">
        <v>93</v>
      </c>
      <c r="H142" s="13"/>
      <c r="I142" s="13"/>
      <c r="J142" s="43" t="s">
        <v>234</v>
      </c>
    </row>
    <row r="143" spans="1:10" ht="51">
      <c r="A143" s="41">
        <v>3581400</v>
      </c>
      <c r="B143" s="96" t="s">
        <v>700</v>
      </c>
      <c r="C143" s="80"/>
      <c r="D143" s="13">
        <v>8479820000</v>
      </c>
      <c r="E143" s="13" t="s">
        <v>601</v>
      </c>
      <c r="F143" s="13" t="s">
        <v>15</v>
      </c>
      <c r="G143" s="13" t="s">
        <v>602</v>
      </c>
      <c r="H143" s="43" t="s">
        <v>699</v>
      </c>
      <c r="I143" s="43"/>
      <c r="J143" s="47"/>
    </row>
    <row r="144" spans="1:10" ht="51">
      <c r="A144" s="12">
        <v>3581600</v>
      </c>
      <c r="B144" s="69" t="s">
        <v>179</v>
      </c>
      <c r="C144" s="73"/>
      <c r="D144" s="12">
        <v>8516605000</v>
      </c>
      <c r="E144" s="12" t="s">
        <v>130</v>
      </c>
      <c r="F144" s="12" t="s">
        <v>15</v>
      </c>
      <c r="G144" s="12" t="s">
        <v>16</v>
      </c>
      <c r="H144" s="43" t="s">
        <v>181</v>
      </c>
      <c r="I144" s="43"/>
      <c r="J144" s="47"/>
    </row>
    <row r="145" spans="1:10" ht="51">
      <c r="A145" s="47">
        <v>3581800</v>
      </c>
      <c r="B145" s="68" t="s">
        <v>180</v>
      </c>
      <c r="C145" s="74"/>
      <c r="D145" s="12">
        <v>8516605000</v>
      </c>
      <c r="E145" s="12" t="s">
        <v>605</v>
      </c>
      <c r="F145" s="13" t="s">
        <v>15</v>
      </c>
      <c r="G145" s="13" t="s">
        <v>93</v>
      </c>
      <c r="H145" s="12"/>
      <c r="I145" s="12"/>
      <c r="J145" s="43" t="s">
        <v>181</v>
      </c>
    </row>
    <row r="146" spans="1:10" ht="51">
      <c r="A146" s="12">
        <v>3582000</v>
      </c>
      <c r="B146" s="69" t="s">
        <v>817</v>
      </c>
      <c r="C146" s="77"/>
      <c r="D146" s="12">
        <v>8516605000</v>
      </c>
      <c r="E146" s="12" t="s">
        <v>605</v>
      </c>
      <c r="F146" s="13" t="s">
        <v>15</v>
      </c>
      <c r="G146" s="13" t="s">
        <v>93</v>
      </c>
      <c r="H146" s="13"/>
      <c r="I146" s="13"/>
      <c r="J146" s="43" t="s">
        <v>181</v>
      </c>
    </row>
    <row r="147" spans="1:10" ht="51">
      <c r="A147" s="47">
        <v>3617000</v>
      </c>
      <c r="B147" s="68" t="s">
        <v>202</v>
      </c>
      <c r="C147" s="74"/>
      <c r="D147" s="13">
        <v>8479820000</v>
      </c>
      <c r="E147" s="13" t="s">
        <v>648</v>
      </c>
      <c r="F147" s="13" t="s">
        <v>15</v>
      </c>
      <c r="G147" s="13" t="s">
        <v>23</v>
      </c>
      <c r="H147" s="12"/>
      <c r="I147" s="12"/>
      <c r="J147" s="43" t="s">
        <v>786</v>
      </c>
    </row>
    <row r="148" spans="1:10" ht="38.25">
      <c r="A148" s="12">
        <v>3624413</v>
      </c>
      <c r="B148" s="69" t="s">
        <v>257</v>
      </c>
      <c r="C148" s="75"/>
      <c r="D148" s="12">
        <v>8309909000</v>
      </c>
      <c r="E148" s="12" t="s">
        <v>94</v>
      </c>
      <c r="F148" s="89" t="s">
        <v>95</v>
      </c>
      <c r="G148" s="12" t="s">
        <v>16</v>
      </c>
      <c r="H148" s="12" t="s">
        <v>635</v>
      </c>
      <c r="I148" s="12"/>
      <c r="J148" s="12"/>
    </row>
    <row r="149" spans="1:10" ht="38.25">
      <c r="A149" s="12">
        <v>3624433</v>
      </c>
      <c r="B149" s="69" t="s">
        <v>256</v>
      </c>
      <c r="C149" s="75"/>
      <c r="D149" s="12">
        <v>8309909000</v>
      </c>
      <c r="E149" s="12" t="s">
        <v>94</v>
      </c>
      <c r="F149" s="89" t="s">
        <v>95</v>
      </c>
      <c r="G149" s="12" t="s">
        <v>16</v>
      </c>
      <c r="H149" s="12" t="s">
        <v>635</v>
      </c>
      <c r="I149" s="12"/>
      <c r="J149" s="12"/>
    </row>
    <row r="150" spans="1:10" ht="38.25">
      <c r="A150" s="12">
        <v>3624463</v>
      </c>
      <c r="B150" s="69" t="s">
        <v>636</v>
      </c>
      <c r="C150" s="75"/>
      <c r="D150" s="12">
        <v>8309909000</v>
      </c>
      <c r="E150" s="12" t="s">
        <v>94</v>
      </c>
      <c r="F150" s="89" t="s">
        <v>95</v>
      </c>
      <c r="G150" s="12" t="s">
        <v>16</v>
      </c>
      <c r="H150" s="12" t="s">
        <v>151</v>
      </c>
      <c r="I150" s="12"/>
      <c r="J150" s="12"/>
    </row>
    <row r="151" spans="1:10" ht="51">
      <c r="A151" s="47">
        <v>3645000</v>
      </c>
      <c r="B151" s="68" t="s">
        <v>787</v>
      </c>
      <c r="C151" s="74"/>
      <c r="D151" s="13">
        <v>8479820000</v>
      </c>
      <c r="E151" s="13" t="s">
        <v>130</v>
      </c>
      <c r="F151" s="13" t="s">
        <v>15</v>
      </c>
      <c r="G151" s="13" t="s">
        <v>16</v>
      </c>
      <c r="H151" s="12"/>
      <c r="I151" s="12"/>
      <c r="J151" s="43" t="s">
        <v>788</v>
      </c>
    </row>
    <row r="152" spans="1:10" ht="51">
      <c r="A152" s="13">
        <v>3661000</v>
      </c>
      <c r="B152" s="10" t="s">
        <v>646</v>
      </c>
      <c r="C152" s="79"/>
      <c r="D152" s="43">
        <v>3926909709</v>
      </c>
      <c r="E152" s="12" t="s">
        <v>605</v>
      </c>
      <c r="F152" s="13" t="s">
        <v>15</v>
      </c>
      <c r="G152" s="12" t="s">
        <v>93</v>
      </c>
      <c r="H152" s="12"/>
      <c r="I152" s="12"/>
      <c r="J152" s="12"/>
    </row>
    <row r="153" spans="1:10" ht="38.25">
      <c r="A153" s="12">
        <v>3686442</v>
      </c>
      <c r="B153" s="69" t="s">
        <v>639</v>
      </c>
      <c r="C153" s="75"/>
      <c r="D153" s="12">
        <v>7326909808</v>
      </c>
      <c r="E153" s="12" t="s">
        <v>94</v>
      </c>
      <c r="F153" s="89" t="s">
        <v>95</v>
      </c>
      <c r="G153" s="12" t="s">
        <v>16</v>
      </c>
      <c r="H153" s="12"/>
      <c r="I153" s="12"/>
      <c r="J153" s="12"/>
    </row>
    <row r="154" spans="1:10" ht="38.25">
      <c r="A154" s="12">
        <v>3687182</v>
      </c>
      <c r="B154" s="69" t="s">
        <v>630</v>
      </c>
      <c r="C154" s="75"/>
      <c r="D154" s="89">
        <v>3926909709</v>
      </c>
      <c r="E154" s="12" t="s">
        <v>94</v>
      </c>
      <c r="F154" s="89" t="s">
        <v>95</v>
      </c>
      <c r="G154" s="12" t="s">
        <v>16</v>
      </c>
      <c r="H154" s="12"/>
      <c r="I154" s="12"/>
      <c r="J154" s="12"/>
    </row>
    <row r="155" spans="1:10" ht="51">
      <c r="A155" s="12">
        <v>3698200</v>
      </c>
      <c r="B155" s="69" t="s">
        <v>339</v>
      </c>
      <c r="C155" s="73"/>
      <c r="D155" s="12">
        <v>8479820000</v>
      </c>
      <c r="E155" s="12" t="s">
        <v>130</v>
      </c>
      <c r="F155" s="12" t="s">
        <v>15</v>
      </c>
      <c r="G155" s="12" t="s">
        <v>16</v>
      </c>
      <c r="H155" s="12" t="s">
        <v>234</v>
      </c>
      <c r="I155" s="12"/>
      <c r="J155" s="47"/>
    </row>
    <row r="156" spans="1:10" ht="38.25">
      <c r="A156" s="13">
        <v>3699600</v>
      </c>
      <c r="B156" s="10" t="s">
        <v>647</v>
      </c>
      <c r="C156" s="79"/>
      <c r="D156" s="43">
        <v>3926909709</v>
      </c>
      <c r="E156" s="12" t="s">
        <v>648</v>
      </c>
      <c r="F156" s="12" t="s">
        <v>15</v>
      </c>
      <c r="G156" s="12" t="s">
        <v>24</v>
      </c>
      <c r="H156" s="12"/>
      <c r="I156" s="12"/>
      <c r="J156" s="12"/>
    </row>
    <row r="157" spans="1:10" ht="25.5">
      <c r="A157" s="12">
        <v>3710100</v>
      </c>
      <c r="B157" s="69" t="s">
        <v>308</v>
      </c>
      <c r="C157" s="73"/>
      <c r="D157" s="12">
        <v>7326909808</v>
      </c>
      <c r="E157" s="12" t="s">
        <v>130</v>
      </c>
      <c r="F157" s="12" t="s">
        <v>15</v>
      </c>
      <c r="G157" s="12" t="s">
        <v>16</v>
      </c>
      <c r="H157" s="13"/>
      <c r="I157" s="13"/>
      <c r="J157" s="13"/>
    </row>
    <row r="158" spans="1:10" ht="38.25">
      <c r="A158" s="12">
        <v>3725000</v>
      </c>
      <c r="B158" s="69" t="s">
        <v>263</v>
      </c>
      <c r="C158" s="73"/>
      <c r="D158" s="13">
        <v>8479820000</v>
      </c>
      <c r="E158" s="13" t="s">
        <v>130</v>
      </c>
      <c r="F158" s="13" t="s">
        <v>15</v>
      </c>
      <c r="G158" s="13" t="s">
        <v>16</v>
      </c>
      <c r="H158" s="13"/>
      <c r="I158" s="13"/>
      <c r="J158" s="43" t="s">
        <v>789</v>
      </c>
    </row>
    <row r="159" spans="1:10" ht="51">
      <c r="A159" s="13">
        <v>3810000</v>
      </c>
      <c r="B159" s="10" t="s">
        <v>203</v>
      </c>
      <c r="C159" s="79"/>
      <c r="D159" s="13">
        <v>8479820000</v>
      </c>
      <c r="E159" s="13" t="s">
        <v>130</v>
      </c>
      <c r="F159" s="13" t="s">
        <v>15</v>
      </c>
      <c r="G159" s="13" t="s">
        <v>16</v>
      </c>
      <c r="H159" s="43" t="s">
        <v>699</v>
      </c>
      <c r="I159" s="43"/>
      <c r="J159" s="47"/>
    </row>
    <row r="160" spans="1:10" ht="51">
      <c r="A160" s="13">
        <v>3907500</v>
      </c>
      <c r="B160" s="10" t="s">
        <v>701</v>
      </c>
      <c r="C160" s="79"/>
      <c r="D160" s="13">
        <v>8479820000</v>
      </c>
      <c r="E160" s="13" t="s">
        <v>601</v>
      </c>
      <c r="F160" s="13" t="s">
        <v>15</v>
      </c>
      <c r="G160" s="13" t="s">
        <v>602</v>
      </c>
      <c r="H160" s="43" t="s">
        <v>699</v>
      </c>
      <c r="I160" s="43"/>
      <c r="J160" s="47"/>
    </row>
    <row r="161" spans="1:10" ht="51">
      <c r="A161" s="12">
        <v>3916100</v>
      </c>
      <c r="B161" s="86" t="s">
        <v>603</v>
      </c>
      <c r="C161" s="72"/>
      <c r="D161" s="12">
        <v>8479820000</v>
      </c>
      <c r="E161" s="12" t="s">
        <v>601</v>
      </c>
      <c r="F161" s="89" t="s">
        <v>15</v>
      </c>
      <c r="G161" s="12" t="s">
        <v>602</v>
      </c>
      <c r="H161" s="12" t="s">
        <v>234</v>
      </c>
      <c r="I161" s="12"/>
      <c r="J161" s="12"/>
    </row>
    <row r="162" spans="1:10" ht="51">
      <c r="A162" s="47">
        <v>3920900</v>
      </c>
      <c r="B162" s="68" t="s">
        <v>201</v>
      </c>
      <c r="C162" s="74"/>
      <c r="D162" s="13">
        <v>8479820000</v>
      </c>
      <c r="E162" s="13" t="s">
        <v>601</v>
      </c>
      <c r="F162" s="13" t="s">
        <v>15</v>
      </c>
      <c r="G162" s="13" t="s">
        <v>602</v>
      </c>
      <c r="H162" s="12"/>
      <c r="I162" s="12"/>
      <c r="J162" s="43" t="s">
        <v>338</v>
      </c>
    </row>
    <row r="163" spans="1:10" ht="51">
      <c r="A163" s="47">
        <v>4028600</v>
      </c>
      <c r="B163" s="68" t="s">
        <v>792</v>
      </c>
      <c r="C163" s="74"/>
      <c r="D163" s="13">
        <v>8479820000</v>
      </c>
      <c r="E163" s="12" t="s">
        <v>605</v>
      </c>
      <c r="F163" s="13" t="s">
        <v>15</v>
      </c>
      <c r="G163" s="13" t="s">
        <v>93</v>
      </c>
      <c r="H163" s="12"/>
      <c r="I163" s="12"/>
      <c r="J163" s="43" t="s">
        <v>338</v>
      </c>
    </row>
    <row r="164" spans="1:10" ht="51">
      <c r="A164" s="12">
        <v>4047700</v>
      </c>
      <c r="B164" s="69" t="s">
        <v>297</v>
      </c>
      <c r="C164" s="73"/>
      <c r="D164" s="12">
        <v>8479820000</v>
      </c>
      <c r="E164" s="12" t="s">
        <v>130</v>
      </c>
      <c r="F164" s="12" t="s">
        <v>15</v>
      </c>
      <c r="G164" s="12" t="s">
        <v>16</v>
      </c>
      <c r="H164" s="12" t="s">
        <v>235</v>
      </c>
      <c r="I164" s="12"/>
      <c r="J164" s="47"/>
    </row>
    <row r="165" spans="1:10" ht="51">
      <c r="A165" s="12">
        <v>4442000</v>
      </c>
      <c r="B165" s="69" t="s">
        <v>340</v>
      </c>
      <c r="C165" s="73"/>
      <c r="D165" s="12">
        <v>8479820000</v>
      </c>
      <c r="E165" s="12" t="s">
        <v>130</v>
      </c>
      <c r="F165" s="12" t="s">
        <v>15</v>
      </c>
      <c r="G165" s="12" t="s">
        <v>16</v>
      </c>
      <c r="H165" s="12" t="s">
        <v>341</v>
      </c>
      <c r="I165" s="12"/>
      <c r="J165" s="47"/>
    </row>
    <row r="166" spans="1:10" ht="38.25">
      <c r="A166" s="47">
        <v>4489300</v>
      </c>
      <c r="B166" s="68" t="s">
        <v>229</v>
      </c>
      <c r="C166" s="74"/>
      <c r="D166" s="13">
        <v>8505110000</v>
      </c>
      <c r="E166" s="13" t="s">
        <v>648</v>
      </c>
      <c r="F166" s="13" t="s">
        <v>15</v>
      </c>
      <c r="G166" s="13" t="s">
        <v>23</v>
      </c>
      <c r="H166" s="12"/>
      <c r="I166" s="12"/>
      <c r="J166" s="47"/>
    </row>
    <row r="167" spans="1:10" ht="127.5">
      <c r="A167" s="13">
        <v>4495600</v>
      </c>
      <c r="B167" s="10" t="s">
        <v>228</v>
      </c>
      <c r="C167" s="79"/>
      <c r="D167" s="13">
        <v>8505110000</v>
      </c>
      <c r="E167" s="13" t="s">
        <v>648</v>
      </c>
      <c r="F167" s="13" t="s">
        <v>15</v>
      </c>
      <c r="G167" s="12" t="s">
        <v>21</v>
      </c>
      <c r="H167" s="13"/>
      <c r="I167" s="13"/>
      <c r="J167" s="13"/>
    </row>
    <row r="168" spans="1:10" ht="127.5">
      <c r="A168" s="13">
        <v>4496600</v>
      </c>
      <c r="B168" s="10" t="s">
        <v>702</v>
      </c>
      <c r="C168" s="79"/>
      <c r="D168" s="13">
        <v>8505110000</v>
      </c>
      <c r="E168" s="13" t="s">
        <v>648</v>
      </c>
      <c r="F168" s="13" t="s">
        <v>15</v>
      </c>
      <c r="G168" s="12" t="s">
        <v>21</v>
      </c>
      <c r="H168" s="12"/>
      <c r="I168" s="12"/>
      <c r="J168" s="12"/>
    </row>
    <row r="169" spans="1:10" ht="127.5">
      <c r="A169" s="13">
        <v>4496800</v>
      </c>
      <c r="B169" s="10" t="s">
        <v>703</v>
      </c>
      <c r="C169" s="79"/>
      <c r="D169" s="13">
        <v>8505110000</v>
      </c>
      <c r="E169" s="13" t="s">
        <v>648</v>
      </c>
      <c r="F169" s="13" t="s">
        <v>15</v>
      </c>
      <c r="G169" s="12" t="s">
        <v>21</v>
      </c>
      <c r="H169" s="13"/>
      <c r="I169" s="13"/>
      <c r="J169" s="13"/>
    </row>
    <row r="170" spans="1:10" ht="63.75">
      <c r="A170" s="12">
        <v>9015900</v>
      </c>
      <c r="B170" s="69" t="s">
        <v>337</v>
      </c>
      <c r="C170" s="73"/>
      <c r="D170" s="12">
        <v>8479820000</v>
      </c>
      <c r="E170" s="12" t="s">
        <v>130</v>
      </c>
      <c r="F170" s="12" t="s">
        <v>15</v>
      </c>
      <c r="G170" s="12" t="s">
        <v>16</v>
      </c>
      <c r="H170" s="12" t="s">
        <v>338</v>
      </c>
      <c r="I170" s="12"/>
      <c r="J170" s="47"/>
    </row>
    <row r="171" spans="1:10" ht="38.25">
      <c r="A171" s="12">
        <v>9022800</v>
      </c>
      <c r="B171" s="10" t="s">
        <v>790</v>
      </c>
      <c r="C171" s="79"/>
      <c r="D171" s="13">
        <v>8479820000</v>
      </c>
      <c r="E171" s="13" t="s">
        <v>130</v>
      </c>
      <c r="F171" s="13" t="s">
        <v>15</v>
      </c>
      <c r="G171" s="13" t="s">
        <v>16</v>
      </c>
      <c r="H171" s="13"/>
      <c r="I171" s="13"/>
      <c r="J171" s="43" t="s">
        <v>791</v>
      </c>
    </row>
    <row r="172" spans="1:10" ht="38.25">
      <c r="A172" s="12">
        <v>9025600</v>
      </c>
      <c r="B172" s="69" t="s">
        <v>604</v>
      </c>
      <c r="C172" s="73"/>
      <c r="D172" s="12">
        <v>8479820000</v>
      </c>
      <c r="E172" s="12" t="s">
        <v>130</v>
      </c>
      <c r="F172" s="89" t="s">
        <v>15</v>
      </c>
      <c r="G172" s="12" t="s">
        <v>16</v>
      </c>
      <c r="H172" s="12" t="s">
        <v>151</v>
      </c>
      <c r="I172" s="12"/>
      <c r="J172" s="12"/>
    </row>
    <row r="173" spans="1:10" ht="118.5" customHeight="1">
      <c r="A173" s="12">
        <v>3120000011</v>
      </c>
      <c r="B173" s="69" t="s">
        <v>342</v>
      </c>
      <c r="C173" s="73"/>
      <c r="D173" s="12">
        <v>8479899708</v>
      </c>
      <c r="E173" s="12" t="s">
        <v>19</v>
      </c>
      <c r="F173" s="12" t="s">
        <v>20</v>
      </c>
      <c r="G173" s="12" t="s">
        <v>16</v>
      </c>
      <c r="H173" s="12" t="s">
        <v>58</v>
      </c>
      <c r="I173" s="12"/>
      <c r="J173" s="12" t="s">
        <v>57</v>
      </c>
    </row>
    <row r="174" spans="1:10" ht="87.75" customHeight="1">
      <c r="A174" s="12">
        <v>3120000020</v>
      </c>
      <c r="B174" s="69" t="s">
        <v>249</v>
      </c>
      <c r="C174" s="73"/>
      <c r="D174" s="12">
        <v>8479899708</v>
      </c>
      <c r="E174" s="12" t="s">
        <v>19</v>
      </c>
      <c r="F174" s="12" t="s">
        <v>20</v>
      </c>
      <c r="G174" s="12" t="s">
        <v>16</v>
      </c>
      <c r="H174" s="12" t="s">
        <v>58</v>
      </c>
      <c r="I174" s="12"/>
      <c r="J174" s="12" t="s">
        <v>57</v>
      </c>
    </row>
    <row r="175" spans="1:10" ht="114" customHeight="1">
      <c r="A175" s="12">
        <v>3120000038</v>
      </c>
      <c r="B175" s="69" t="s">
        <v>344</v>
      </c>
      <c r="C175" s="73"/>
      <c r="D175" s="12">
        <v>8479899708</v>
      </c>
      <c r="E175" s="12" t="s">
        <v>19</v>
      </c>
      <c r="F175" s="12" t="s">
        <v>20</v>
      </c>
      <c r="G175" s="12" t="s">
        <v>16</v>
      </c>
      <c r="H175" s="12" t="s">
        <v>58</v>
      </c>
      <c r="I175" s="12"/>
      <c r="J175" s="12" t="s">
        <v>57</v>
      </c>
    </row>
    <row r="176" spans="1:10" ht="78" customHeight="1">
      <c r="A176" s="41">
        <v>3120000046</v>
      </c>
      <c r="B176" s="96" t="s">
        <v>972</v>
      </c>
      <c r="C176" s="80"/>
      <c r="D176" s="12">
        <v>8479899708</v>
      </c>
      <c r="E176" s="12" t="s">
        <v>19</v>
      </c>
      <c r="F176" s="12" t="s">
        <v>20</v>
      </c>
      <c r="G176" s="12" t="s">
        <v>25</v>
      </c>
      <c r="H176" s="50" t="s">
        <v>57</v>
      </c>
      <c r="I176" s="50"/>
      <c r="J176" s="50" t="s">
        <v>58</v>
      </c>
    </row>
    <row r="177" spans="1:10" ht="58.5" customHeight="1">
      <c r="A177" s="12">
        <v>3120000054</v>
      </c>
      <c r="B177" s="69" t="s">
        <v>252</v>
      </c>
      <c r="C177" s="73"/>
      <c r="D177" s="12">
        <v>8479899708</v>
      </c>
      <c r="E177" s="12" t="s">
        <v>19</v>
      </c>
      <c r="F177" s="12" t="s">
        <v>20</v>
      </c>
      <c r="G177" s="12" t="s">
        <v>16</v>
      </c>
      <c r="H177" s="12" t="s">
        <v>58</v>
      </c>
      <c r="I177" s="12"/>
      <c r="J177" s="12" t="s">
        <v>57</v>
      </c>
    </row>
    <row r="178" spans="1:10" ht="102.75" customHeight="1">
      <c r="A178" s="12">
        <v>3120000062</v>
      </c>
      <c r="B178" s="69" t="s">
        <v>250</v>
      </c>
      <c r="C178" s="73"/>
      <c r="D178" s="12">
        <v>8479899708</v>
      </c>
      <c r="E178" s="12" t="s">
        <v>19</v>
      </c>
      <c r="F178" s="12" t="s">
        <v>20</v>
      </c>
      <c r="G178" s="12" t="s">
        <v>16</v>
      </c>
      <c r="H178" s="12" t="s">
        <v>58</v>
      </c>
      <c r="I178" s="12"/>
      <c r="J178" s="12" t="s">
        <v>57</v>
      </c>
    </row>
    <row r="179" spans="1:10" ht="79.5" customHeight="1">
      <c r="A179" s="41">
        <v>3120000070</v>
      </c>
      <c r="B179" s="96" t="s">
        <v>254</v>
      </c>
      <c r="C179" s="80"/>
      <c r="D179" s="12">
        <v>8479899708</v>
      </c>
      <c r="E179" s="12" t="s">
        <v>19</v>
      </c>
      <c r="F179" s="12" t="s">
        <v>20</v>
      </c>
      <c r="G179" s="12" t="s">
        <v>16</v>
      </c>
      <c r="H179" s="12" t="s">
        <v>57</v>
      </c>
      <c r="I179" s="12"/>
      <c r="J179" s="12" t="s">
        <v>58</v>
      </c>
    </row>
    <row r="180" spans="1:10" ht="64.5" customHeight="1">
      <c r="A180" s="41">
        <v>3120000097</v>
      </c>
      <c r="B180" s="96" t="s">
        <v>973</v>
      </c>
      <c r="C180" s="80"/>
      <c r="D180" s="12">
        <v>8479899708</v>
      </c>
      <c r="E180" s="12" t="s">
        <v>19</v>
      </c>
      <c r="F180" s="12" t="s">
        <v>20</v>
      </c>
      <c r="G180" s="12" t="s">
        <v>16</v>
      </c>
      <c r="H180" s="50" t="s">
        <v>57</v>
      </c>
      <c r="I180" s="50"/>
      <c r="J180" s="50" t="s">
        <v>58</v>
      </c>
    </row>
    <row r="181" spans="1:10" ht="84.75" customHeight="1">
      <c r="A181" s="41">
        <v>3120000100</v>
      </c>
      <c r="B181" s="96" t="s">
        <v>799</v>
      </c>
      <c r="C181" s="80"/>
      <c r="D181" s="12">
        <v>8479899708</v>
      </c>
      <c r="E181" s="12" t="s">
        <v>19</v>
      </c>
      <c r="F181" s="12" t="s">
        <v>20</v>
      </c>
      <c r="G181" s="12" t="s">
        <v>16</v>
      </c>
      <c r="H181" s="12" t="s">
        <v>57</v>
      </c>
      <c r="I181" s="12"/>
      <c r="J181" s="12" t="s">
        <v>58</v>
      </c>
    </row>
    <row r="182" spans="1:10" ht="102">
      <c r="A182" s="12">
        <v>3120000909</v>
      </c>
      <c r="B182" s="69" t="s">
        <v>343</v>
      </c>
      <c r="C182" s="73"/>
      <c r="D182" s="12">
        <v>8479899708</v>
      </c>
      <c r="E182" s="12" t="s">
        <v>19</v>
      </c>
      <c r="F182" s="12" t="s">
        <v>20</v>
      </c>
      <c r="G182" s="12" t="s">
        <v>16</v>
      </c>
      <c r="H182" s="13"/>
      <c r="I182" s="13"/>
      <c r="J182" s="13"/>
    </row>
    <row r="183" spans="1:10" ht="102">
      <c r="A183" s="41">
        <v>3120000917</v>
      </c>
      <c r="B183" s="96" t="s">
        <v>798</v>
      </c>
      <c r="C183" s="80"/>
      <c r="D183" s="12">
        <v>8479899708</v>
      </c>
      <c r="E183" s="12" t="s">
        <v>19</v>
      </c>
      <c r="F183" s="12" t="s">
        <v>20</v>
      </c>
      <c r="G183" s="12" t="s">
        <v>16</v>
      </c>
      <c r="H183" s="13"/>
      <c r="I183" s="13"/>
      <c r="J183" s="13"/>
    </row>
    <row r="184" spans="1:10" ht="89.25">
      <c r="A184" s="41">
        <v>3120000925</v>
      </c>
      <c r="B184" s="96" t="s">
        <v>796</v>
      </c>
      <c r="C184" s="80"/>
      <c r="D184" s="12">
        <v>8479899708</v>
      </c>
      <c r="E184" s="12" t="s">
        <v>19</v>
      </c>
      <c r="F184" s="12" t="s">
        <v>20</v>
      </c>
      <c r="G184" s="12" t="s">
        <v>16</v>
      </c>
      <c r="H184" s="13"/>
      <c r="I184" s="13"/>
      <c r="J184" s="13"/>
    </row>
    <row r="185" spans="1:10" ht="89.25" customHeight="1">
      <c r="A185" s="12">
        <v>3121000120</v>
      </c>
      <c r="B185" s="69" t="s">
        <v>251</v>
      </c>
      <c r="C185" s="73"/>
      <c r="D185" s="12">
        <v>8479899708</v>
      </c>
      <c r="E185" s="12" t="s">
        <v>19</v>
      </c>
      <c r="F185" s="12" t="s">
        <v>20</v>
      </c>
      <c r="G185" s="12" t="s">
        <v>16</v>
      </c>
      <c r="H185" s="12" t="s">
        <v>58</v>
      </c>
      <c r="I185" s="12"/>
      <c r="J185" s="12" t="s">
        <v>57</v>
      </c>
    </row>
    <row r="186" spans="1:10" ht="63" customHeight="1">
      <c r="A186" s="41">
        <v>3122000027</v>
      </c>
      <c r="B186" s="96" t="s">
        <v>793</v>
      </c>
      <c r="C186" s="80"/>
      <c r="D186" s="12">
        <v>8479899708</v>
      </c>
      <c r="E186" s="12" t="s">
        <v>19</v>
      </c>
      <c r="F186" s="12" t="s">
        <v>20</v>
      </c>
      <c r="G186" s="12" t="s">
        <v>16</v>
      </c>
      <c r="H186" s="12" t="s">
        <v>57</v>
      </c>
      <c r="I186" s="12"/>
      <c r="J186" s="12" t="s">
        <v>58</v>
      </c>
    </row>
    <row r="187" spans="1:10" ht="57.75" customHeight="1">
      <c r="A187" s="41">
        <v>3122000035</v>
      </c>
      <c r="B187" s="96" t="s">
        <v>797</v>
      </c>
      <c r="C187" s="80"/>
      <c r="D187" s="12">
        <v>8479899708</v>
      </c>
      <c r="E187" s="12" t="s">
        <v>19</v>
      </c>
      <c r="F187" s="12" t="s">
        <v>20</v>
      </c>
      <c r="G187" s="12" t="s">
        <v>16</v>
      </c>
      <c r="H187" s="12" t="s">
        <v>57</v>
      </c>
      <c r="I187" s="12"/>
      <c r="J187" s="12" t="s">
        <v>58</v>
      </c>
    </row>
    <row r="188" spans="1:10" ht="69" customHeight="1">
      <c r="A188" s="41">
        <v>3122000043</v>
      </c>
      <c r="B188" s="96" t="s">
        <v>794</v>
      </c>
      <c r="C188" s="80"/>
      <c r="D188" s="12">
        <v>8479899708</v>
      </c>
      <c r="E188" s="12" t="s">
        <v>19</v>
      </c>
      <c r="F188" s="12" t="s">
        <v>20</v>
      </c>
      <c r="G188" s="12" t="s">
        <v>16</v>
      </c>
      <c r="H188" s="12" t="s">
        <v>57</v>
      </c>
      <c r="I188" s="12"/>
      <c r="J188" s="12" t="s">
        <v>58</v>
      </c>
    </row>
    <row r="189" spans="1:10" ht="60.75" customHeight="1">
      <c r="A189" s="41">
        <v>3122000051</v>
      </c>
      <c r="B189" s="96" t="s">
        <v>253</v>
      </c>
      <c r="C189" s="80"/>
      <c r="D189" s="12">
        <v>8479899708</v>
      </c>
      <c r="E189" s="12" t="s">
        <v>19</v>
      </c>
      <c r="F189" s="12" t="s">
        <v>20</v>
      </c>
      <c r="G189" s="12" t="s">
        <v>16</v>
      </c>
      <c r="H189" s="12" t="s">
        <v>57</v>
      </c>
      <c r="I189" s="12"/>
      <c r="J189" s="12" t="s">
        <v>58</v>
      </c>
    </row>
    <row r="190" spans="1:10" ht="42" customHeight="1">
      <c r="A190" s="41">
        <v>3122000060</v>
      </c>
      <c r="B190" s="96" t="s">
        <v>795</v>
      </c>
      <c r="C190" s="80"/>
      <c r="D190" s="12">
        <v>8479899708</v>
      </c>
      <c r="E190" s="12" t="s">
        <v>19</v>
      </c>
      <c r="F190" s="12" t="s">
        <v>20</v>
      </c>
      <c r="G190" s="12" t="s">
        <v>16</v>
      </c>
      <c r="H190" s="12" t="s">
        <v>57</v>
      </c>
      <c r="I190" s="12"/>
      <c r="J190" s="12" t="s">
        <v>58</v>
      </c>
    </row>
    <row r="191" spans="1:10" ht="38.25">
      <c r="A191" s="41">
        <v>4309000019</v>
      </c>
      <c r="B191" s="96" t="s">
        <v>821</v>
      </c>
      <c r="C191" s="80"/>
      <c r="D191" s="12">
        <v>8543709000</v>
      </c>
      <c r="E191" s="12" t="s">
        <v>19</v>
      </c>
      <c r="F191" s="12" t="s">
        <v>20</v>
      </c>
      <c r="G191" s="12" t="s">
        <v>16</v>
      </c>
      <c r="H191" s="13"/>
      <c r="I191" s="13"/>
      <c r="J191" s="47" t="s">
        <v>175</v>
      </c>
    </row>
    <row r="192" spans="1:10" ht="63.75">
      <c r="A192" s="12">
        <v>4420810003</v>
      </c>
      <c r="B192" s="69" t="s">
        <v>350</v>
      </c>
      <c r="C192" s="73"/>
      <c r="D192" s="12">
        <v>8507302009</v>
      </c>
      <c r="E192" s="12" t="s">
        <v>19</v>
      </c>
      <c r="F192" s="12" t="s">
        <v>20</v>
      </c>
      <c r="G192" s="12" t="s">
        <v>16</v>
      </c>
      <c r="H192" s="87" t="s">
        <v>351</v>
      </c>
      <c r="I192" s="87"/>
      <c r="J192" s="47"/>
    </row>
    <row r="193" spans="1:10" ht="102">
      <c r="A193" s="12">
        <v>4430000018</v>
      </c>
      <c r="B193" s="69" t="s">
        <v>248</v>
      </c>
      <c r="C193" s="73"/>
      <c r="D193" s="12">
        <v>8543709000</v>
      </c>
      <c r="E193" s="12" t="s">
        <v>19</v>
      </c>
      <c r="F193" s="12" t="s">
        <v>20</v>
      </c>
      <c r="G193" s="12" t="s">
        <v>16</v>
      </c>
      <c r="H193" s="13"/>
      <c r="I193" s="13"/>
      <c r="J193" s="13"/>
    </row>
    <row r="194" spans="1:10" ht="204">
      <c r="A194" s="12">
        <v>4861000015</v>
      </c>
      <c r="B194" s="69" t="s">
        <v>352</v>
      </c>
      <c r="C194" s="73"/>
      <c r="D194" s="12">
        <v>8543709000</v>
      </c>
      <c r="E194" s="12" t="s">
        <v>19</v>
      </c>
      <c r="F194" s="12" t="s">
        <v>20</v>
      </c>
      <c r="G194" s="12" t="s">
        <v>16</v>
      </c>
      <c r="H194" s="12" t="s">
        <v>61</v>
      </c>
      <c r="I194" s="12"/>
      <c r="J194" s="12" t="s">
        <v>60</v>
      </c>
    </row>
    <row r="195" spans="1:10" ht="204">
      <c r="A195" s="12">
        <v>4861000023</v>
      </c>
      <c r="B195" s="69" t="s">
        <v>353</v>
      </c>
      <c r="C195" s="73"/>
      <c r="D195" s="12">
        <v>8543709000</v>
      </c>
      <c r="E195" s="12" t="s">
        <v>19</v>
      </c>
      <c r="F195" s="12" t="s">
        <v>20</v>
      </c>
      <c r="G195" s="12" t="s">
        <v>16</v>
      </c>
      <c r="H195" s="12" t="s">
        <v>61</v>
      </c>
      <c r="I195" s="12"/>
      <c r="J195" s="12" t="s">
        <v>60</v>
      </c>
    </row>
    <row r="196" spans="1:10" ht="204">
      <c r="A196" s="12">
        <v>4861000031</v>
      </c>
      <c r="B196" s="69" t="s">
        <v>354</v>
      </c>
      <c r="C196" s="73"/>
      <c r="D196" s="12">
        <v>8543709000</v>
      </c>
      <c r="E196" s="12" t="s">
        <v>19</v>
      </c>
      <c r="F196" s="12" t="s">
        <v>20</v>
      </c>
      <c r="G196" s="12" t="s">
        <v>16</v>
      </c>
      <c r="H196" s="12" t="s">
        <v>61</v>
      </c>
      <c r="I196" s="12"/>
      <c r="J196" s="12" t="s">
        <v>60</v>
      </c>
    </row>
    <row r="197" spans="1:10" ht="63" customHeight="1">
      <c r="A197" s="12">
        <v>4861000040</v>
      </c>
      <c r="B197" s="69" t="s">
        <v>355</v>
      </c>
      <c r="C197" s="73"/>
      <c r="D197" s="12">
        <v>8543709000</v>
      </c>
      <c r="E197" s="12" t="s">
        <v>19</v>
      </c>
      <c r="F197" s="12" t="s">
        <v>20</v>
      </c>
      <c r="G197" s="12" t="s">
        <v>16</v>
      </c>
      <c r="H197" s="13"/>
      <c r="I197" s="13"/>
      <c r="J197" s="47"/>
    </row>
    <row r="198" spans="1:10" ht="82.5" customHeight="1">
      <c r="A198" s="12">
        <v>4861000058</v>
      </c>
      <c r="B198" s="69" t="s">
        <v>356</v>
      </c>
      <c r="C198" s="73"/>
      <c r="D198" s="12">
        <v>8543709000</v>
      </c>
      <c r="E198" s="12" t="s">
        <v>19</v>
      </c>
      <c r="F198" s="12" t="s">
        <v>20</v>
      </c>
      <c r="G198" s="12" t="s">
        <v>16</v>
      </c>
      <c r="H198" s="12" t="s">
        <v>61</v>
      </c>
      <c r="I198" s="12"/>
      <c r="J198" s="12" t="s">
        <v>60</v>
      </c>
    </row>
    <row r="199" spans="1:10" ht="73.5" customHeight="1">
      <c r="A199" s="12">
        <v>4861000066</v>
      </c>
      <c r="B199" s="69" t="s">
        <v>298</v>
      </c>
      <c r="C199" s="73"/>
      <c r="D199" s="12">
        <v>8543709000</v>
      </c>
      <c r="E199" s="12" t="s">
        <v>19</v>
      </c>
      <c r="F199" s="12" t="s">
        <v>20</v>
      </c>
      <c r="G199" s="12" t="s">
        <v>16</v>
      </c>
      <c r="H199" s="12" t="s">
        <v>61</v>
      </c>
      <c r="I199" s="12"/>
      <c r="J199" s="12" t="s">
        <v>60</v>
      </c>
    </row>
    <row r="200" spans="1:10" ht="70.5" customHeight="1">
      <c r="A200" s="12">
        <v>4861000120</v>
      </c>
      <c r="B200" s="69" t="s">
        <v>357</v>
      </c>
      <c r="C200" s="73"/>
      <c r="D200" s="12">
        <v>8543709000</v>
      </c>
      <c r="E200" s="12" t="s">
        <v>19</v>
      </c>
      <c r="F200" s="12" t="s">
        <v>20</v>
      </c>
      <c r="G200" s="12" t="s">
        <v>16</v>
      </c>
      <c r="H200" s="12" t="s">
        <v>61</v>
      </c>
      <c r="I200" s="12"/>
      <c r="J200" s="12" t="s">
        <v>60</v>
      </c>
    </row>
    <row r="201" spans="1:10" ht="75.75" customHeight="1">
      <c r="A201" s="12">
        <v>4861000147</v>
      </c>
      <c r="B201" s="69" t="s">
        <v>358</v>
      </c>
      <c r="C201" s="73"/>
      <c r="D201" s="12">
        <v>8543709000</v>
      </c>
      <c r="E201" s="12" t="s">
        <v>19</v>
      </c>
      <c r="F201" s="12" t="s">
        <v>20</v>
      </c>
      <c r="G201" s="12" t="s">
        <v>16</v>
      </c>
      <c r="H201" s="12" t="s">
        <v>61</v>
      </c>
      <c r="I201" s="12"/>
      <c r="J201" s="12" t="s">
        <v>60</v>
      </c>
    </row>
    <row r="202" spans="1:10" ht="87.75" customHeight="1">
      <c r="A202" s="41">
        <v>4861000155</v>
      </c>
      <c r="B202" s="96" t="s">
        <v>822</v>
      </c>
      <c r="C202" s="80"/>
      <c r="D202" s="12">
        <v>8543709000</v>
      </c>
      <c r="E202" s="12" t="s">
        <v>19</v>
      </c>
      <c r="F202" s="12" t="s">
        <v>20</v>
      </c>
      <c r="G202" s="12" t="s">
        <v>16</v>
      </c>
      <c r="H202" s="12" t="s">
        <v>60</v>
      </c>
      <c r="I202" s="12"/>
      <c r="J202" s="12" t="s">
        <v>61</v>
      </c>
    </row>
    <row r="203" spans="1:10" ht="25.5">
      <c r="A203" s="12">
        <v>4880000000</v>
      </c>
      <c r="B203" s="69" t="s">
        <v>345</v>
      </c>
      <c r="C203" s="73"/>
      <c r="D203" s="90">
        <v>8504405509</v>
      </c>
      <c r="E203" s="12" t="s">
        <v>19</v>
      </c>
      <c r="F203" s="12" t="s">
        <v>20</v>
      </c>
      <c r="G203" s="12" t="s">
        <v>16</v>
      </c>
      <c r="H203" s="87" t="s">
        <v>346</v>
      </c>
      <c r="I203" s="87"/>
      <c r="J203" s="49"/>
    </row>
    <row r="204" spans="1:10" ht="25.5">
      <c r="A204" s="12">
        <v>4880000026</v>
      </c>
      <c r="B204" s="69" t="s">
        <v>347</v>
      </c>
      <c r="C204" s="73"/>
      <c r="D204" s="90">
        <v>8504405509</v>
      </c>
      <c r="E204" s="12" t="s">
        <v>19</v>
      </c>
      <c r="F204" s="12" t="s">
        <v>20</v>
      </c>
      <c r="G204" s="12" t="s">
        <v>16</v>
      </c>
      <c r="H204" s="87" t="s">
        <v>346</v>
      </c>
      <c r="I204" s="87"/>
      <c r="J204" s="47"/>
    </row>
    <row r="205" spans="1:10" ht="63.75">
      <c r="A205" s="41">
        <v>4981000019</v>
      </c>
      <c r="B205" s="96" t="s">
        <v>820</v>
      </c>
      <c r="C205" s="80"/>
      <c r="D205" s="12">
        <v>8543709000</v>
      </c>
      <c r="E205" s="12" t="s">
        <v>19</v>
      </c>
      <c r="F205" s="12" t="s">
        <v>20</v>
      </c>
      <c r="G205" s="12" t="s">
        <v>16</v>
      </c>
      <c r="H205" s="12" t="s">
        <v>63</v>
      </c>
      <c r="I205" s="12"/>
      <c r="J205" s="12" t="s">
        <v>62</v>
      </c>
    </row>
    <row r="206" spans="1:10" ht="89.25">
      <c r="A206" s="12">
        <v>4986000017</v>
      </c>
      <c r="B206" s="69" t="s">
        <v>359</v>
      </c>
      <c r="C206" s="73"/>
      <c r="D206" s="12">
        <v>8543709000</v>
      </c>
      <c r="E206" s="12" t="s">
        <v>19</v>
      </c>
      <c r="F206" s="12" t="s">
        <v>20</v>
      </c>
      <c r="G206" s="12" t="s">
        <v>16</v>
      </c>
      <c r="H206" s="12" t="s">
        <v>62</v>
      </c>
      <c r="I206" s="12"/>
      <c r="J206" s="12" t="s">
        <v>63</v>
      </c>
    </row>
    <row r="207" spans="1:10" ht="76.5">
      <c r="A207" s="12">
        <v>4986000025</v>
      </c>
      <c r="B207" s="96" t="s">
        <v>987</v>
      </c>
      <c r="C207" s="80"/>
      <c r="D207" s="12">
        <v>8543709000</v>
      </c>
      <c r="E207" s="12" t="s">
        <v>19</v>
      </c>
      <c r="F207" s="12" t="s">
        <v>20</v>
      </c>
      <c r="G207" s="12" t="s">
        <v>16</v>
      </c>
      <c r="H207" s="50" t="s">
        <v>63</v>
      </c>
      <c r="I207" s="50"/>
      <c r="J207" s="50" t="s">
        <v>62</v>
      </c>
    </row>
    <row r="208" spans="1:10" ht="63.75">
      <c r="A208" s="41">
        <v>5176000017</v>
      </c>
      <c r="B208" s="96" t="s">
        <v>826</v>
      </c>
      <c r="C208" s="80"/>
      <c r="D208" s="12">
        <v>9027809909</v>
      </c>
      <c r="E208" s="12" t="s">
        <v>19</v>
      </c>
      <c r="F208" s="12" t="s">
        <v>20</v>
      </c>
      <c r="G208" s="12" t="s">
        <v>16</v>
      </c>
      <c r="H208" s="13"/>
      <c r="I208" s="13"/>
      <c r="J208" s="12" t="s">
        <v>827</v>
      </c>
    </row>
    <row r="209" spans="1:10" ht="51">
      <c r="A209" s="41">
        <v>5176000033</v>
      </c>
      <c r="B209" s="96" t="s">
        <v>990</v>
      </c>
      <c r="C209" s="80"/>
      <c r="D209" s="12">
        <v>9027809909</v>
      </c>
      <c r="E209" s="12" t="s">
        <v>19</v>
      </c>
      <c r="F209" s="12" t="s">
        <v>20</v>
      </c>
      <c r="G209" s="12" t="s">
        <v>16</v>
      </c>
      <c r="H209" s="50"/>
      <c r="I209" s="50"/>
      <c r="J209" s="50" t="s">
        <v>827</v>
      </c>
    </row>
    <row r="210" spans="1:10" ht="89.25">
      <c r="A210" s="12">
        <v>5181000017</v>
      </c>
      <c r="B210" s="69" t="s">
        <v>365</v>
      </c>
      <c r="C210" s="73"/>
      <c r="D210" s="12">
        <v>9027809909</v>
      </c>
      <c r="E210" s="12" t="s">
        <v>19</v>
      </c>
      <c r="F210" s="12" t="s">
        <v>20</v>
      </c>
      <c r="G210" s="12" t="s">
        <v>16</v>
      </c>
      <c r="H210" s="12" t="s">
        <v>176</v>
      </c>
      <c r="I210" s="12"/>
      <c r="J210" s="12" t="s">
        <v>177</v>
      </c>
    </row>
    <row r="211" spans="1:10" ht="51">
      <c r="A211" s="41">
        <v>5181236002</v>
      </c>
      <c r="B211" s="10" t="s">
        <v>746</v>
      </c>
      <c r="C211" s="79"/>
      <c r="D211" s="12">
        <v>7326909808</v>
      </c>
      <c r="E211" s="12" t="s">
        <v>19</v>
      </c>
      <c r="F211" s="12" t="s">
        <v>20</v>
      </c>
      <c r="G211" s="12" t="s">
        <v>16</v>
      </c>
      <c r="H211" s="43"/>
      <c r="I211" s="43"/>
      <c r="J211" s="13"/>
    </row>
    <row r="212" spans="1:10" ht="114.75">
      <c r="A212" s="12">
        <v>5188000012</v>
      </c>
      <c r="B212" s="69" t="s">
        <v>301</v>
      </c>
      <c r="C212" s="73"/>
      <c r="D212" s="12">
        <v>9027809909</v>
      </c>
      <c r="E212" s="12" t="s">
        <v>19</v>
      </c>
      <c r="F212" s="12" t="s">
        <v>20</v>
      </c>
      <c r="G212" s="12" t="s">
        <v>16</v>
      </c>
      <c r="H212" s="12" t="s">
        <v>176</v>
      </c>
      <c r="I212" s="12"/>
      <c r="J212" s="12" t="s">
        <v>177</v>
      </c>
    </row>
    <row r="213" spans="1:10" ht="25.5">
      <c r="A213" s="41">
        <v>5190204008</v>
      </c>
      <c r="B213" s="96" t="s">
        <v>745</v>
      </c>
      <c r="C213" s="80"/>
      <c r="D213" s="12">
        <v>7326909808</v>
      </c>
      <c r="E213" s="12" t="s">
        <v>19</v>
      </c>
      <c r="F213" s="12" t="s">
        <v>20</v>
      </c>
      <c r="G213" s="12" t="s">
        <v>16</v>
      </c>
      <c r="H213" s="12"/>
      <c r="I213" s="12"/>
      <c r="J213" s="13"/>
    </row>
    <row r="214" spans="1:10" ht="63.75">
      <c r="A214" s="41">
        <v>5247623002</v>
      </c>
      <c r="B214" s="96" t="s">
        <v>982</v>
      </c>
      <c r="C214" s="80"/>
      <c r="D214" s="12">
        <v>8536508000</v>
      </c>
      <c r="E214" s="12" t="s">
        <v>19</v>
      </c>
      <c r="F214" s="12" t="s">
        <v>20</v>
      </c>
      <c r="G214" s="12" t="s">
        <v>16</v>
      </c>
      <c r="H214" s="50"/>
      <c r="I214" s="50"/>
      <c r="J214" s="50" t="s">
        <v>983</v>
      </c>
    </row>
    <row r="215" spans="1:10" ht="51">
      <c r="A215" s="41">
        <v>5248000017</v>
      </c>
      <c r="B215" s="96" t="s">
        <v>989</v>
      </c>
      <c r="C215" s="80"/>
      <c r="D215" s="12">
        <v>9027809909</v>
      </c>
      <c r="E215" s="12" t="s">
        <v>19</v>
      </c>
      <c r="F215" s="12" t="s">
        <v>20</v>
      </c>
      <c r="G215" s="12" t="s">
        <v>16</v>
      </c>
      <c r="H215" s="50"/>
      <c r="I215" s="50"/>
      <c r="J215" s="50" t="s">
        <v>827</v>
      </c>
    </row>
    <row r="216" spans="1:10" ht="25.5">
      <c r="A216" s="43">
        <v>5305000100</v>
      </c>
      <c r="B216" s="96" t="s">
        <v>758</v>
      </c>
      <c r="C216" s="80"/>
      <c r="D216" s="12">
        <v>8421192009</v>
      </c>
      <c r="E216" s="12" t="s">
        <v>19</v>
      </c>
      <c r="F216" s="12" t="s">
        <v>20</v>
      </c>
      <c r="G216" s="12" t="s">
        <v>16</v>
      </c>
      <c r="H216" s="43"/>
      <c r="I216" s="43"/>
      <c r="J216" s="13" t="s">
        <v>759</v>
      </c>
    </row>
    <row r="217" spans="1:10" ht="25.5">
      <c r="A217" s="12">
        <v>5305000304</v>
      </c>
      <c r="B217" s="69" t="s">
        <v>329</v>
      </c>
      <c r="C217" s="73"/>
      <c r="D217" s="12">
        <v>8421192009</v>
      </c>
      <c r="E217" s="12" t="s">
        <v>19</v>
      </c>
      <c r="F217" s="12" t="s">
        <v>20</v>
      </c>
      <c r="G217" s="12" t="s">
        <v>16</v>
      </c>
      <c r="H217" s="13" t="s">
        <v>161</v>
      </c>
      <c r="I217" s="13"/>
      <c r="J217" s="47"/>
    </row>
    <row r="218" spans="1:10" ht="25.5">
      <c r="A218" s="13">
        <v>5352000010</v>
      </c>
      <c r="B218" s="96" t="s">
        <v>944</v>
      </c>
      <c r="C218" s="80"/>
      <c r="D218" s="13">
        <v>8419899890</v>
      </c>
      <c r="E218" s="12" t="s">
        <v>19</v>
      </c>
      <c r="F218" s="12" t="s">
        <v>20</v>
      </c>
      <c r="G218" s="12" t="s">
        <v>16</v>
      </c>
      <c r="H218" s="50"/>
      <c r="I218" s="50"/>
      <c r="J218" s="50" t="s">
        <v>945</v>
      </c>
    </row>
    <row r="219" spans="1:10" ht="38.25">
      <c r="A219" s="41">
        <v>5353000014</v>
      </c>
      <c r="B219" s="69" t="s">
        <v>762</v>
      </c>
      <c r="C219" s="73"/>
      <c r="D219" s="12">
        <v>8421192009</v>
      </c>
      <c r="E219" s="12" t="s">
        <v>19</v>
      </c>
      <c r="F219" s="12" t="s">
        <v>20</v>
      </c>
      <c r="G219" s="12" t="s">
        <v>16</v>
      </c>
      <c r="H219" s="12" t="s">
        <v>97</v>
      </c>
      <c r="I219" s="12"/>
      <c r="J219" s="13" t="s">
        <v>173</v>
      </c>
    </row>
    <row r="220" spans="1:10" ht="63.75">
      <c r="A220" s="41">
        <v>5355000011</v>
      </c>
      <c r="B220" s="96" t="s">
        <v>761</v>
      </c>
      <c r="C220" s="80"/>
      <c r="D220" s="12">
        <v>8421192009</v>
      </c>
      <c r="E220" s="12" t="s">
        <v>19</v>
      </c>
      <c r="F220" s="12" t="s">
        <v>20</v>
      </c>
      <c r="G220" s="12" t="s">
        <v>16</v>
      </c>
      <c r="H220" s="13"/>
      <c r="I220" s="13"/>
      <c r="J220" s="13" t="s">
        <v>759</v>
      </c>
    </row>
    <row r="221" spans="1:10" ht="38.25">
      <c r="A221" s="12">
        <v>5360000038</v>
      </c>
      <c r="B221" s="86" t="s">
        <v>302</v>
      </c>
      <c r="C221" s="72"/>
      <c r="D221" s="12">
        <v>3926909709</v>
      </c>
      <c r="E221" s="12" t="s">
        <v>19</v>
      </c>
      <c r="F221" s="12" t="s">
        <v>20</v>
      </c>
      <c r="G221" s="12" t="s">
        <v>16</v>
      </c>
      <c r="H221" s="13"/>
      <c r="I221" s="13"/>
      <c r="J221" s="13"/>
    </row>
    <row r="222" spans="1:10" ht="25.5">
      <c r="A222" s="41">
        <v>5362000019</v>
      </c>
      <c r="B222" s="96" t="s">
        <v>873</v>
      </c>
      <c r="C222" s="80"/>
      <c r="D222" s="12">
        <v>3926909709</v>
      </c>
      <c r="E222" s="12" t="s">
        <v>19</v>
      </c>
      <c r="F222" s="12" t="s">
        <v>20</v>
      </c>
      <c r="G222" s="12" t="s">
        <v>16</v>
      </c>
      <c r="H222" s="50"/>
      <c r="I222" s="50"/>
      <c r="J222" s="50"/>
    </row>
    <row r="223" spans="1:10" ht="38.25">
      <c r="A223" s="12">
        <v>5362000035</v>
      </c>
      <c r="B223" s="69" t="s">
        <v>303</v>
      </c>
      <c r="C223" s="73"/>
      <c r="D223" s="12">
        <v>3926909709</v>
      </c>
      <c r="E223" s="12" t="s">
        <v>19</v>
      </c>
      <c r="F223" s="12" t="s">
        <v>20</v>
      </c>
      <c r="G223" s="12" t="s">
        <v>16</v>
      </c>
      <c r="H223" s="13"/>
      <c r="I223" s="13"/>
      <c r="J223" s="13"/>
    </row>
    <row r="224" spans="1:10" ht="25.5">
      <c r="A224" s="41">
        <v>5363000012</v>
      </c>
      <c r="B224" s="96" t="s">
        <v>729</v>
      </c>
      <c r="C224" s="80"/>
      <c r="D224" s="12">
        <v>3926909709</v>
      </c>
      <c r="E224" s="12" t="s">
        <v>19</v>
      </c>
      <c r="F224" s="12" t="s">
        <v>20</v>
      </c>
      <c r="G224" s="12" t="s">
        <v>16</v>
      </c>
      <c r="H224" s="50"/>
      <c r="I224" s="50"/>
      <c r="J224" s="50"/>
    </row>
    <row r="225" spans="1:10" ht="25.5">
      <c r="A225" s="41">
        <v>5365000010</v>
      </c>
      <c r="B225" s="96" t="s">
        <v>873</v>
      </c>
      <c r="C225" s="80"/>
      <c r="D225" s="12">
        <v>3926909709</v>
      </c>
      <c r="E225" s="12" t="s">
        <v>19</v>
      </c>
      <c r="F225" s="12" t="s">
        <v>20</v>
      </c>
      <c r="G225" s="12" t="s">
        <v>16</v>
      </c>
      <c r="H225" s="50"/>
      <c r="I225" s="50"/>
      <c r="J225" s="50"/>
    </row>
    <row r="226" spans="1:10" ht="25.5">
      <c r="A226" s="41">
        <v>5366000013</v>
      </c>
      <c r="B226" s="96" t="s">
        <v>729</v>
      </c>
      <c r="C226" s="80"/>
      <c r="D226" s="12">
        <v>3926909709</v>
      </c>
      <c r="E226" s="12" t="s">
        <v>19</v>
      </c>
      <c r="F226" s="12" t="s">
        <v>20</v>
      </c>
      <c r="G226" s="12" t="s">
        <v>16</v>
      </c>
      <c r="H226" s="13"/>
      <c r="I226" s="13"/>
      <c r="J226" s="13"/>
    </row>
    <row r="227" spans="1:10" ht="25.5">
      <c r="A227" s="12">
        <v>5366000021</v>
      </c>
      <c r="B227" s="69" t="s">
        <v>304</v>
      </c>
      <c r="C227" s="73"/>
      <c r="D227" s="12">
        <v>3926909709</v>
      </c>
      <c r="E227" s="12" t="s">
        <v>19</v>
      </c>
      <c r="F227" s="12" t="s">
        <v>20</v>
      </c>
      <c r="G227" s="12" t="s">
        <v>16</v>
      </c>
      <c r="H227" s="13"/>
      <c r="I227" s="13"/>
      <c r="J227" s="13"/>
    </row>
    <row r="228" spans="1:10" ht="25.5">
      <c r="A228" s="41">
        <v>5368000010</v>
      </c>
      <c r="B228" s="96" t="s">
        <v>730</v>
      </c>
      <c r="C228" s="80"/>
      <c r="D228" s="12">
        <v>3926909709</v>
      </c>
      <c r="E228" s="12" t="s">
        <v>19</v>
      </c>
      <c r="F228" s="12" t="s">
        <v>20</v>
      </c>
      <c r="G228" s="12" t="s">
        <v>16</v>
      </c>
      <c r="H228" s="13"/>
      <c r="I228" s="13"/>
      <c r="J228" s="47"/>
    </row>
    <row r="229" spans="1:10" ht="38.25">
      <c r="A229" s="12">
        <v>5382000015</v>
      </c>
      <c r="B229" s="69" t="s">
        <v>296</v>
      </c>
      <c r="C229" s="73"/>
      <c r="D229" s="12">
        <v>8421192009</v>
      </c>
      <c r="E229" s="12" t="s">
        <v>19</v>
      </c>
      <c r="F229" s="12" t="s">
        <v>20</v>
      </c>
      <c r="G229" s="12" t="s">
        <v>16</v>
      </c>
      <c r="H229" s="13" t="s">
        <v>161</v>
      </c>
      <c r="I229" s="13"/>
      <c r="J229" s="47"/>
    </row>
    <row r="230" spans="1:10" ht="25.5">
      <c r="A230" s="41">
        <v>5409000012</v>
      </c>
      <c r="B230" s="96" t="s">
        <v>946</v>
      </c>
      <c r="C230" s="80"/>
      <c r="D230" s="12">
        <v>8421192009</v>
      </c>
      <c r="E230" s="12" t="s">
        <v>19</v>
      </c>
      <c r="F230" s="12" t="s">
        <v>20</v>
      </c>
      <c r="G230" s="12" t="s">
        <v>16</v>
      </c>
      <c r="H230" s="50"/>
      <c r="I230" s="50"/>
      <c r="J230" s="50" t="s">
        <v>151</v>
      </c>
    </row>
    <row r="231" spans="1:10" ht="51">
      <c r="A231" s="12">
        <v>5409702009</v>
      </c>
      <c r="B231" s="69" t="s">
        <v>953</v>
      </c>
      <c r="C231" s="73"/>
      <c r="D231" s="12">
        <v>8421910001</v>
      </c>
      <c r="E231" s="12" t="s">
        <v>19</v>
      </c>
      <c r="F231" s="12" t="s">
        <v>20</v>
      </c>
      <c r="G231" s="12" t="s">
        <v>16</v>
      </c>
      <c r="H231" s="50" t="s">
        <v>54</v>
      </c>
      <c r="I231" s="50"/>
      <c r="J231" s="50" t="s">
        <v>53</v>
      </c>
    </row>
    <row r="232" spans="1:10" ht="51">
      <c r="A232" s="41">
        <v>5409706004</v>
      </c>
      <c r="B232" s="96" t="s">
        <v>952</v>
      </c>
      <c r="C232" s="80"/>
      <c r="D232" s="12">
        <v>8421910001</v>
      </c>
      <c r="E232" s="12" t="s">
        <v>19</v>
      </c>
      <c r="F232" s="12" t="s">
        <v>20</v>
      </c>
      <c r="G232" s="12" t="s">
        <v>16</v>
      </c>
      <c r="H232" s="50" t="s">
        <v>54</v>
      </c>
      <c r="I232" s="50"/>
      <c r="J232" s="50" t="s">
        <v>53</v>
      </c>
    </row>
    <row r="233" spans="1:10" ht="51">
      <c r="A233" s="12">
        <v>5418000017</v>
      </c>
      <c r="B233" s="69" t="s">
        <v>330</v>
      </c>
      <c r="C233" s="73"/>
      <c r="D233" s="12">
        <v>8421192009</v>
      </c>
      <c r="E233" s="12" t="s">
        <v>19</v>
      </c>
      <c r="F233" s="12" t="s">
        <v>20</v>
      </c>
      <c r="G233" s="12" t="s">
        <v>16</v>
      </c>
      <c r="H233" s="12" t="s">
        <v>49</v>
      </c>
      <c r="I233" s="12"/>
      <c r="J233" s="12" t="s">
        <v>50</v>
      </c>
    </row>
    <row r="234" spans="1:10" ht="76.5">
      <c r="A234" s="12">
        <v>5424000010</v>
      </c>
      <c r="B234" s="69" t="s">
        <v>331</v>
      </c>
      <c r="C234" s="73"/>
      <c r="D234" s="12">
        <v>8421192009</v>
      </c>
      <c r="E234" s="12" t="s">
        <v>19</v>
      </c>
      <c r="F234" s="12" t="s">
        <v>20</v>
      </c>
      <c r="G234" s="12" t="s">
        <v>16</v>
      </c>
      <c r="H234" s="12" t="s">
        <v>49</v>
      </c>
      <c r="I234" s="12"/>
      <c r="J234" s="12" t="s">
        <v>50</v>
      </c>
    </row>
    <row r="235" spans="1:10" ht="76.5">
      <c r="A235" s="43">
        <v>5424000215</v>
      </c>
      <c r="B235" s="68" t="s">
        <v>768</v>
      </c>
      <c r="C235" s="83"/>
      <c r="D235" s="12">
        <v>8421192009</v>
      </c>
      <c r="E235" s="12" t="s">
        <v>96</v>
      </c>
      <c r="F235" s="12" t="s">
        <v>20</v>
      </c>
      <c r="G235" s="12" t="s">
        <v>23</v>
      </c>
      <c r="H235" s="12"/>
      <c r="I235" s="12"/>
      <c r="J235" s="12"/>
    </row>
    <row r="236" spans="1:10" ht="25.5">
      <c r="A236" s="41">
        <v>5426851220</v>
      </c>
      <c r="B236" s="96" t="s">
        <v>825</v>
      </c>
      <c r="C236" s="80"/>
      <c r="D236" s="12">
        <v>8543900001</v>
      </c>
      <c r="E236" s="12" t="s">
        <v>19</v>
      </c>
      <c r="F236" s="12" t="s">
        <v>20</v>
      </c>
      <c r="G236" s="12" t="s">
        <v>16</v>
      </c>
      <c r="H236" s="12"/>
      <c r="I236" s="12"/>
      <c r="J236" s="13"/>
    </row>
    <row r="237" spans="1:10" ht="76.5">
      <c r="A237" s="49">
        <v>5427000011</v>
      </c>
      <c r="B237" s="10" t="s">
        <v>769</v>
      </c>
      <c r="C237" s="79"/>
      <c r="D237" s="12">
        <v>8421192009</v>
      </c>
      <c r="E237" s="12" t="s">
        <v>96</v>
      </c>
      <c r="F237" s="12" t="s">
        <v>20</v>
      </c>
      <c r="G237" s="12" t="s">
        <v>23</v>
      </c>
      <c r="H237" s="12"/>
      <c r="I237" s="12"/>
      <c r="J237" s="12"/>
    </row>
    <row r="238" spans="1:10" ht="63.75">
      <c r="A238" s="41">
        <v>5427000216</v>
      </c>
      <c r="B238" s="96" t="s">
        <v>947</v>
      </c>
      <c r="C238" s="80"/>
      <c r="D238" s="12">
        <v>8421192009</v>
      </c>
      <c r="E238" s="12" t="s">
        <v>19</v>
      </c>
      <c r="F238" s="12" t="s">
        <v>20</v>
      </c>
      <c r="G238" s="12" t="s">
        <v>16</v>
      </c>
      <c r="H238" s="50" t="s">
        <v>50</v>
      </c>
      <c r="I238" s="50"/>
      <c r="J238" s="50" t="s">
        <v>49</v>
      </c>
    </row>
    <row r="239" spans="1:10" ht="51">
      <c r="A239" s="41">
        <v>5427700005</v>
      </c>
      <c r="B239" s="96" t="s">
        <v>785</v>
      </c>
      <c r="C239" s="80"/>
      <c r="D239" s="12">
        <v>8421910001</v>
      </c>
      <c r="E239" s="12" t="s">
        <v>19</v>
      </c>
      <c r="F239" s="12" t="s">
        <v>20</v>
      </c>
      <c r="G239" s="12" t="s">
        <v>16</v>
      </c>
      <c r="H239" s="12" t="s">
        <v>55</v>
      </c>
      <c r="I239" s="12"/>
      <c r="J239" s="12" t="s">
        <v>56</v>
      </c>
    </row>
    <row r="240" spans="1:10" ht="51">
      <c r="A240" s="41">
        <v>5427710000</v>
      </c>
      <c r="B240" s="96" t="s">
        <v>784</v>
      </c>
      <c r="C240" s="80"/>
      <c r="D240" s="12">
        <v>8421910001</v>
      </c>
      <c r="E240" s="12" t="s">
        <v>19</v>
      </c>
      <c r="F240" s="12" t="s">
        <v>20</v>
      </c>
      <c r="G240" s="12" t="s">
        <v>16</v>
      </c>
      <c r="H240" s="12" t="s">
        <v>55</v>
      </c>
      <c r="I240" s="12"/>
      <c r="J240" s="12" t="s">
        <v>56</v>
      </c>
    </row>
    <row r="241" spans="1:10" ht="38.25">
      <c r="A241" s="41">
        <v>5427712003</v>
      </c>
      <c r="B241" s="96" t="s">
        <v>779</v>
      </c>
      <c r="C241" s="80"/>
      <c r="D241" s="12">
        <v>8421910001</v>
      </c>
      <c r="E241" s="12" t="s">
        <v>19</v>
      </c>
      <c r="F241" s="12" t="s">
        <v>20</v>
      </c>
      <c r="G241" s="12" t="s">
        <v>16</v>
      </c>
      <c r="H241" s="13"/>
      <c r="I241" s="13"/>
      <c r="J241" s="47"/>
    </row>
    <row r="242" spans="1:10" ht="38.25">
      <c r="A242" s="41">
        <v>5427714006</v>
      </c>
      <c r="B242" s="96" t="s">
        <v>783</v>
      </c>
      <c r="C242" s="80"/>
      <c r="D242" s="12">
        <v>8421910001</v>
      </c>
      <c r="E242" s="12" t="s">
        <v>19</v>
      </c>
      <c r="F242" s="12" t="s">
        <v>20</v>
      </c>
      <c r="G242" s="12" t="s">
        <v>16</v>
      </c>
      <c r="H242" s="12"/>
      <c r="I242" s="12"/>
      <c r="J242" s="12"/>
    </row>
    <row r="243" spans="1:10" ht="51">
      <c r="A243" s="41">
        <v>5427716009</v>
      </c>
      <c r="B243" s="69" t="s">
        <v>782</v>
      </c>
      <c r="C243" s="73"/>
      <c r="D243" s="12">
        <v>8421910001</v>
      </c>
      <c r="E243" s="12" t="s">
        <v>19</v>
      </c>
      <c r="F243" s="12" t="s">
        <v>20</v>
      </c>
      <c r="G243" s="12" t="s">
        <v>16</v>
      </c>
      <c r="H243" s="12" t="s">
        <v>55</v>
      </c>
      <c r="I243" s="12"/>
      <c r="J243" s="12" t="s">
        <v>56</v>
      </c>
    </row>
    <row r="244" spans="1:10" ht="25.5">
      <c r="A244" s="41">
        <v>5427722009</v>
      </c>
      <c r="B244" s="96" t="s">
        <v>780</v>
      </c>
      <c r="C244" s="80"/>
      <c r="D244" s="12">
        <v>8421910001</v>
      </c>
      <c r="E244" s="12" t="s">
        <v>19</v>
      </c>
      <c r="F244" s="12" t="s">
        <v>20</v>
      </c>
      <c r="G244" s="12" t="s">
        <v>16</v>
      </c>
      <c r="H244" s="13"/>
      <c r="I244" s="13"/>
      <c r="J244" s="47"/>
    </row>
    <row r="245" spans="1:10" ht="51">
      <c r="A245" s="41">
        <v>5427753001</v>
      </c>
      <c r="B245" s="69" t="s">
        <v>778</v>
      </c>
      <c r="C245" s="73"/>
      <c r="D245" s="12">
        <v>8421910001</v>
      </c>
      <c r="E245" s="12" t="s">
        <v>19</v>
      </c>
      <c r="F245" s="12" t="s">
        <v>20</v>
      </c>
      <c r="G245" s="12" t="s">
        <v>16</v>
      </c>
      <c r="H245" s="12" t="s">
        <v>55</v>
      </c>
      <c r="I245" s="12"/>
      <c r="J245" s="12" t="s">
        <v>56</v>
      </c>
    </row>
    <row r="246" spans="1:10" ht="38.25">
      <c r="A246" s="41">
        <v>5427754008</v>
      </c>
      <c r="B246" s="96" t="s">
        <v>781</v>
      </c>
      <c r="C246" s="80"/>
      <c r="D246" s="12">
        <v>8421910001</v>
      </c>
      <c r="E246" s="12" t="s">
        <v>19</v>
      </c>
      <c r="F246" s="12" t="s">
        <v>20</v>
      </c>
      <c r="G246" s="12" t="s">
        <v>16</v>
      </c>
      <c r="H246" s="13"/>
      <c r="I246" s="13"/>
      <c r="J246" s="47"/>
    </row>
    <row r="247" spans="1:10" ht="38.25">
      <c r="A247" s="41">
        <v>5428000210</v>
      </c>
      <c r="B247" s="96" t="s">
        <v>767</v>
      </c>
      <c r="C247" s="80"/>
      <c r="D247" s="12">
        <v>8421192009</v>
      </c>
      <c r="E247" s="12" t="s">
        <v>19</v>
      </c>
      <c r="F247" s="12" t="s">
        <v>20</v>
      </c>
      <c r="G247" s="12" t="s">
        <v>16</v>
      </c>
      <c r="H247" s="13"/>
      <c r="I247" s="13"/>
      <c r="J247" s="13" t="s">
        <v>759</v>
      </c>
    </row>
    <row r="248" spans="1:10" ht="409.5">
      <c r="A248" s="41">
        <v>5452000018</v>
      </c>
      <c r="B248" s="97" t="s">
        <v>770</v>
      </c>
      <c r="C248" s="84"/>
      <c r="D248" s="12">
        <v>8421192009</v>
      </c>
      <c r="E248" s="12" t="s">
        <v>96</v>
      </c>
      <c r="F248" s="12" t="s">
        <v>20</v>
      </c>
      <c r="G248" s="12" t="s">
        <v>23</v>
      </c>
      <c r="H248" s="12" t="s">
        <v>771</v>
      </c>
      <c r="I248" s="12"/>
      <c r="J248" s="52" t="s">
        <v>151</v>
      </c>
    </row>
    <row r="249" spans="1:10" ht="51">
      <c r="A249" s="41">
        <v>5490047001</v>
      </c>
      <c r="B249" s="96" t="s">
        <v>776</v>
      </c>
      <c r="C249" s="80"/>
      <c r="D249" s="12">
        <v>8421910001</v>
      </c>
      <c r="E249" s="12" t="s">
        <v>19</v>
      </c>
      <c r="F249" s="12" t="s">
        <v>20</v>
      </c>
      <c r="G249" s="12" t="s">
        <v>16</v>
      </c>
      <c r="H249" s="12" t="s">
        <v>55</v>
      </c>
      <c r="I249" s="12"/>
      <c r="J249" s="12" t="s">
        <v>56</v>
      </c>
    </row>
    <row r="250" spans="1:10" ht="76.5">
      <c r="A250" s="41">
        <v>5702000329</v>
      </c>
      <c r="B250" s="96" t="s">
        <v>948</v>
      </c>
      <c r="C250" s="80"/>
      <c r="D250" s="12">
        <v>8421192009</v>
      </c>
      <c r="E250" s="12" t="s">
        <v>19</v>
      </c>
      <c r="F250" s="12" t="s">
        <v>20</v>
      </c>
      <c r="G250" s="12" t="s">
        <v>16</v>
      </c>
      <c r="H250" s="50" t="s">
        <v>54</v>
      </c>
      <c r="I250" s="50"/>
      <c r="J250" s="50" t="s">
        <v>53</v>
      </c>
    </row>
    <row r="251" spans="1:10" ht="51">
      <c r="A251" s="13">
        <v>5702704008</v>
      </c>
      <c r="B251" s="10" t="s">
        <v>777</v>
      </c>
      <c r="C251" s="79"/>
      <c r="D251" s="12">
        <v>8421910001</v>
      </c>
      <c r="E251" s="12" t="s">
        <v>19</v>
      </c>
      <c r="F251" s="12" t="s">
        <v>20</v>
      </c>
      <c r="G251" s="12" t="s">
        <v>16</v>
      </c>
      <c r="H251" s="12" t="s">
        <v>55</v>
      </c>
      <c r="I251" s="12"/>
      <c r="J251" s="12" t="s">
        <v>56</v>
      </c>
    </row>
    <row r="252" spans="1:10" ht="51">
      <c r="A252" s="41">
        <v>5703000012</v>
      </c>
      <c r="B252" s="96" t="s">
        <v>763</v>
      </c>
      <c r="C252" s="80"/>
      <c r="D252" s="12">
        <v>8421192009</v>
      </c>
      <c r="E252" s="12" t="s">
        <v>19</v>
      </c>
      <c r="F252" s="12" t="s">
        <v>20</v>
      </c>
      <c r="G252" s="12" t="s">
        <v>16</v>
      </c>
      <c r="H252" s="12" t="s">
        <v>54</v>
      </c>
      <c r="I252" s="12"/>
      <c r="J252" s="12" t="s">
        <v>53</v>
      </c>
    </row>
    <row r="253" spans="1:10" ht="76.5">
      <c r="A253" s="41">
        <v>5703000322</v>
      </c>
      <c r="B253" s="96" t="s">
        <v>949</v>
      </c>
      <c r="C253" s="80"/>
      <c r="D253" s="12">
        <v>8421192009</v>
      </c>
      <c r="E253" s="12" t="s">
        <v>19</v>
      </c>
      <c r="F253" s="12" t="s">
        <v>20</v>
      </c>
      <c r="G253" s="12" t="s">
        <v>16</v>
      </c>
      <c r="H253" s="50" t="s">
        <v>54</v>
      </c>
      <c r="I253" s="50"/>
      <c r="J253" s="50" t="s">
        <v>53</v>
      </c>
    </row>
    <row r="254" spans="1:10" ht="38.25">
      <c r="A254" s="41">
        <v>5804715004</v>
      </c>
      <c r="B254" s="96" t="s">
        <v>954</v>
      </c>
      <c r="C254" s="80"/>
      <c r="D254" s="12">
        <v>8421910001</v>
      </c>
      <c r="E254" s="12" t="s">
        <v>19</v>
      </c>
      <c r="F254" s="12" t="s">
        <v>20</v>
      </c>
      <c r="G254" s="12" t="s">
        <v>16</v>
      </c>
      <c r="H254" s="51"/>
      <c r="I254" s="51"/>
      <c r="J254" s="51"/>
    </row>
    <row r="255" spans="1:10" ht="51">
      <c r="A255" s="12">
        <v>5804726006</v>
      </c>
      <c r="B255" s="69" t="s">
        <v>334</v>
      </c>
      <c r="C255" s="73"/>
      <c r="D255" s="12">
        <v>8421910001</v>
      </c>
      <c r="E255" s="12" t="s">
        <v>19</v>
      </c>
      <c r="F255" s="12" t="s">
        <v>20</v>
      </c>
      <c r="G255" s="12" t="s">
        <v>16</v>
      </c>
      <c r="H255" s="12" t="s">
        <v>56</v>
      </c>
      <c r="I255" s="12"/>
      <c r="J255" s="12" t="s">
        <v>55</v>
      </c>
    </row>
    <row r="256" spans="1:10" ht="38.25">
      <c r="A256" s="12">
        <v>5804727002</v>
      </c>
      <c r="B256" s="69" t="s">
        <v>333</v>
      </c>
      <c r="C256" s="73"/>
      <c r="D256" s="12">
        <v>8421910001</v>
      </c>
      <c r="E256" s="12" t="s">
        <v>19</v>
      </c>
      <c r="F256" s="12" t="s">
        <v>20</v>
      </c>
      <c r="G256" s="12" t="s">
        <v>16</v>
      </c>
      <c r="H256" s="47"/>
      <c r="I256" s="47"/>
      <c r="J256" s="47"/>
    </row>
    <row r="257" spans="1:10" ht="38.25">
      <c r="A257" s="12">
        <v>5804740009</v>
      </c>
      <c r="B257" s="69" t="s">
        <v>332</v>
      </c>
      <c r="C257" s="73"/>
      <c r="D257" s="12">
        <v>8421910001</v>
      </c>
      <c r="E257" s="12" t="s">
        <v>19</v>
      </c>
      <c r="F257" s="12" t="s">
        <v>20</v>
      </c>
      <c r="G257" s="12" t="s">
        <v>16</v>
      </c>
      <c r="H257" s="94"/>
      <c r="I257" s="94"/>
      <c r="J257" s="47"/>
    </row>
    <row r="258" spans="1:10" ht="114.75">
      <c r="A258" s="41">
        <v>5805000327</v>
      </c>
      <c r="B258" s="10" t="s">
        <v>764</v>
      </c>
      <c r="C258" s="79"/>
      <c r="D258" s="12">
        <v>8421192009</v>
      </c>
      <c r="E258" s="12" t="s">
        <v>19</v>
      </c>
      <c r="F258" s="12" t="s">
        <v>20</v>
      </c>
      <c r="G258" s="12" t="s">
        <v>16</v>
      </c>
      <c r="H258" s="12" t="s">
        <v>52</v>
      </c>
      <c r="I258" s="12"/>
      <c r="J258" s="12" t="s">
        <v>51</v>
      </c>
    </row>
    <row r="259" spans="1:10" ht="89.25">
      <c r="A259" s="12">
        <v>5810000424</v>
      </c>
      <c r="B259" s="69" t="s">
        <v>950</v>
      </c>
      <c r="C259" s="73"/>
      <c r="D259" s="12">
        <v>8421192009</v>
      </c>
      <c r="E259" s="12" t="s">
        <v>19</v>
      </c>
      <c r="F259" s="12" t="s">
        <v>20</v>
      </c>
      <c r="G259" s="12" t="s">
        <v>16</v>
      </c>
      <c r="H259" s="50" t="s">
        <v>52</v>
      </c>
      <c r="I259" s="50"/>
      <c r="J259" s="50" t="s">
        <v>945</v>
      </c>
    </row>
    <row r="260" spans="1:10" ht="89.25">
      <c r="A260" s="41">
        <v>5810000521</v>
      </c>
      <c r="B260" s="10" t="s">
        <v>760</v>
      </c>
      <c r="C260" s="79"/>
      <c r="D260" s="12">
        <v>8421192009</v>
      </c>
      <c r="E260" s="12" t="s">
        <v>19</v>
      </c>
      <c r="F260" s="12" t="s">
        <v>20</v>
      </c>
      <c r="G260" s="12" t="s">
        <v>16</v>
      </c>
      <c r="H260" s="12" t="s">
        <v>52</v>
      </c>
      <c r="I260" s="12"/>
      <c r="J260" s="12" t="s">
        <v>51</v>
      </c>
    </row>
    <row r="261" spans="1:10" ht="51">
      <c r="A261" s="41">
        <v>5810725003</v>
      </c>
      <c r="B261" s="10" t="s">
        <v>775</v>
      </c>
      <c r="C261" s="79"/>
      <c r="D261" s="12">
        <v>8421910001</v>
      </c>
      <c r="E261" s="12" t="s">
        <v>19</v>
      </c>
      <c r="F261" s="12" t="s">
        <v>20</v>
      </c>
      <c r="G261" s="12" t="s">
        <v>16</v>
      </c>
      <c r="H261" s="47"/>
      <c r="I261" s="47"/>
      <c r="J261" s="47"/>
    </row>
    <row r="262" spans="1:10" ht="38.25">
      <c r="A262" s="41">
        <v>5810741009</v>
      </c>
      <c r="B262" s="10" t="s">
        <v>872</v>
      </c>
      <c r="C262" s="79"/>
      <c r="D262" s="12">
        <v>3926909709</v>
      </c>
      <c r="E262" s="12" t="s">
        <v>19</v>
      </c>
      <c r="F262" s="12" t="s">
        <v>20</v>
      </c>
      <c r="G262" s="12" t="s">
        <v>16</v>
      </c>
      <c r="H262" s="50"/>
      <c r="I262" s="50"/>
      <c r="J262" s="50"/>
    </row>
    <row r="263" spans="1:10" ht="38.25">
      <c r="A263" s="41">
        <v>5810743001</v>
      </c>
      <c r="B263" s="96" t="s">
        <v>951</v>
      </c>
      <c r="C263" s="80"/>
      <c r="D263" s="12">
        <v>8421910001</v>
      </c>
      <c r="E263" s="12" t="s">
        <v>19</v>
      </c>
      <c r="F263" s="12" t="s">
        <v>20</v>
      </c>
      <c r="G263" s="12" t="s">
        <v>16</v>
      </c>
      <c r="H263" s="50"/>
      <c r="I263" s="50"/>
      <c r="J263" s="50"/>
    </row>
    <row r="264" spans="1:10" ht="102">
      <c r="A264" s="41">
        <v>5811000320</v>
      </c>
      <c r="B264" s="10" t="s">
        <v>766</v>
      </c>
      <c r="C264" s="79"/>
      <c r="D264" s="12">
        <v>8421192009</v>
      </c>
      <c r="E264" s="12" t="s">
        <v>19</v>
      </c>
      <c r="F264" s="12" t="s">
        <v>20</v>
      </c>
      <c r="G264" s="12" t="s">
        <v>16</v>
      </c>
      <c r="H264" s="12" t="s">
        <v>52</v>
      </c>
      <c r="I264" s="12"/>
      <c r="J264" s="12" t="s">
        <v>51</v>
      </c>
    </row>
    <row r="265" spans="1:10" ht="102">
      <c r="A265" s="41">
        <v>5811000428</v>
      </c>
      <c r="B265" s="10" t="s">
        <v>765</v>
      </c>
      <c r="C265" s="79"/>
      <c r="D265" s="12">
        <v>8421192009</v>
      </c>
      <c r="E265" s="12" t="s">
        <v>19</v>
      </c>
      <c r="F265" s="12" t="s">
        <v>20</v>
      </c>
      <c r="G265" s="12" t="s">
        <v>16</v>
      </c>
      <c r="H265" s="12" t="s">
        <v>52</v>
      </c>
      <c r="I265" s="12"/>
      <c r="J265" s="12" t="s">
        <v>51</v>
      </c>
    </row>
    <row r="266" spans="1:10" ht="25.5">
      <c r="A266" s="41">
        <v>6133000001</v>
      </c>
      <c r="B266" s="10" t="s">
        <v>988</v>
      </c>
      <c r="C266" s="79"/>
      <c r="D266" s="12">
        <v>9027300000</v>
      </c>
      <c r="E266" s="12" t="s">
        <v>19</v>
      </c>
      <c r="F266" s="12" t="s">
        <v>20</v>
      </c>
      <c r="G266" s="12" t="s">
        <v>16</v>
      </c>
      <c r="H266" s="50"/>
      <c r="I266" s="50"/>
      <c r="J266" s="50" t="s">
        <v>151</v>
      </c>
    </row>
    <row r="267" spans="1:10" ht="25.5">
      <c r="A267" s="12">
        <v>6135000009</v>
      </c>
      <c r="B267" s="69" t="s">
        <v>364</v>
      </c>
      <c r="C267" s="73"/>
      <c r="D267" s="12">
        <v>9027300000</v>
      </c>
      <c r="E267" s="12" t="s">
        <v>19</v>
      </c>
      <c r="F267" s="12" t="s">
        <v>20</v>
      </c>
      <c r="G267" s="12" t="s">
        <v>16</v>
      </c>
      <c r="H267" s="13"/>
      <c r="I267" s="13"/>
      <c r="J267" s="13" t="s">
        <v>363</v>
      </c>
    </row>
    <row r="268" spans="1:10" ht="38.25">
      <c r="A268" s="12">
        <v>6135000904</v>
      </c>
      <c r="B268" s="69" t="s">
        <v>362</v>
      </c>
      <c r="C268" s="73"/>
      <c r="D268" s="12">
        <v>9027300000</v>
      </c>
      <c r="E268" s="12" t="s">
        <v>19</v>
      </c>
      <c r="F268" s="12" t="s">
        <v>20</v>
      </c>
      <c r="G268" s="12" t="s">
        <v>16</v>
      </c>
      <c r="H268" s="13"/>
      <c r="I268" s="13"/>
      <c r="J268" s="13" t="s">
        <v>363</v>
      </c>
    </row>
    <row r="269" spans="1:10" ht="76.5">
      <c r="A269" s="12">
        <v>6325000510</v>
      </c>
      <c r="B269" s="69" t="s">
        <v>326</v>
      </c>
      <c r="C269" s="73"/>
      <c r="D269" s="12">
        <v>8419899890</v>
      </c>
      <c r="E269" s="12" t="s">
        <v>19</v>
      </c>
      <c r="F269" s="12" t="s">
        <v>20</v>
      </c>
      <c r="G269" s="12" t="s">
        <v>16</v>
      </c>
      <c r="H269" s="87" t="s">
        <v>327</v>
      </c>
      <c r="I269" s="87"/>
      <c r="J269" s="47"/>
    </row>
    <row r="270" spans="1:10" ht="38.25">
      <c r="A270" s="12" t="s">
        <v>25</v>
      </c>
      <c r="B270" s="69" t="s">
        <v>626</v>
      </c>
      <c r="C270" s="75"/>
      <c r="D270" s="89">
        <v>3926909709</v>
      </c>
      <c r="E270" s="12" t="s">
        <v>22</v>
      </c>
      <c r="F270" s="89" t="s">
        <v>22</v>
      </c>
      <c r="G270" s="12" t="s">
        <v>23</v>
      </c>
      <c r="H270" s="12"/>
      <c r="I270" s="12"/>
      <c r="J270" s="12"/>
    </row>
    <row r="271" spans="1:10" ht="25.5">
      <c r="A271" s="41" t="s">
        <v>153</v>
      </c>
      <c r="B271" s="96" t="s">
        <v>719</v>
      </c>
      <c r="C271" s="80"/>
      <c r="D271" s="12">
        <v>9031499000</v>
      </c>
      <c r="E271" s="43" t="s">
        <v>90</v>
      </c>
      <c r="F271" s="43" t="s">
        <v>91</v>
      </c>
      <c r="G271" s="43" t="s">
        <v>24</v>
      </c>
      <c r="H271" s="47"/>
      <c r="I271" s="47"/>
      <c r="J271" s="47"/>
    </row>
    <row r="272" spans="1:10" ht="38.25">
      <c r="A272" s="41" t="s">
        <v>720</v>
      </c>
      <c r="B272" s="96" t="s">
        <v>721</v>
      </c>
      <c r="C272" s="80"/>
      <c r="D272" s="12">
        <v>9031499000</v>
      </c>
      <c r="E272" s="43" t="s">
        <v>90</v>
      </c>
      <c r="F272" s="43" t="s">
        <v>91</v>
      </c>
      <c r="G272" s="43" t="s">
        <v>24</v>
      </c>
      <c r="H272" s="13"/>
      <c r="I272" s="13"/>
      <c r="J272" s="13"/>
    </row>
    <row r="273" spans="1:10" ht="38.25">
      <c r="A273" s="41" t="s">
        <v>715</v>
      </c>
      <c r="B273" s="96" t="s">
        <v>716</v>
      </c>
      <c r="C273" s="80"/>
      <c r="D273" s="12">
        <v>9031499000</v>
      </c>
      <c r="E273" s="43" t="s">
        <v>90</v>
      </c>
      <c r="F273" s="43" t="s">
        <v>91</v>
      </c>
      <c r="G273" s="43" t="s">
        <v>24</v>
      </c>
      <c r="H273" s="47"/>
      <c r="I273" s="47"/>
      <c r="J273" s="47"/>
    </row>
    <row r="274" spans="1:10" ht="76.5">
      <c r="A274" s="13" t="s">
        <v>984</v>
      </c>
      <c r="B274" s="10" t="s">
        <v>985</v>
      </c>
      <c r="C274" s="79"/>
      <c r="D274" s="12">
        <v>8542399099</v>
      </c>
      <c r="E274" s="12" t="s">
        <v>17</v>
      </c>
      <c r="F274" s="12" t="s">
        <v>18</v>
      </c>
      <c r="G274" s="12" t="s">
        <v>16</v>
      </c>
      <c r="H274" s="51"/>
      <c r="I274" s="51"/>
      <c r="J274" s="51" t="s">
        <v>986</v>
      </c>
    </row>
    <row r="275" spans="1:10" ht="127.5">
      <c r="A275" s="12" t="s">
        <v>615</v>
      </c>
      <c r="B275" s="69" t="s">
        <v>616</v>
      </c>
      <c r="C275" s="73"/>
      <c r="D275" s="89">
        <v>8536508000</v>
      </c>
      <c r="E275" s="89" t="s">
        <v>613</v>
      </c>
      <c r="F275" s="89" t="s">
        <v>613</v>
      </c>
      <c r="G275" s="12" t="s">
        <v>21</v>
      </c>
      <c r="H275" s="12" t="s">
        <v>617</v>
      </c>
      <c r="I275" s="12"/>
      <c r="J275" s="12"/>
    </row>
    <row r="276" spans="1:10" ht="38.25">
      <c r="A276" s="41" t="s">
        <v>717</v>
      </c>
      <c r="B276" s="96" t="s">
        <v>718</v>
      </c>
      <c r="C276" s="80"/>
      <c r="D276" s="12">
        <v>9031499000</v>
      </c>
      <c r="E276" s="43" t="s">
        <v>90</v>
      </c>
      <c r="F276" s="43" t="s">
        <v>91</v>
      </c>
      <c r="G276" s="43" t="s">
        <v>24</v>
      </c>
      <c r="H276" s="47"/>
      <c r="I276" s="47"/>
      <c r="J276" s="47"/>
    </row>
    <row r="277" spans="1:10" ht="25.5">
      <c r="A277" s="41" t="s">
        <v>154</v>
      </c>
      <c r="B277" s="96" t="s">
        <v>724</v>
      </c>
      <c r="C277" s="80"/>
      <c r="D277" s="12">
        <v>9031908500</v>
      </c>
      <c r="E277" s="43" t="s">
        <v>90</v>
      </c>
      <c r="F277" s="43" t="s">
        <v>91</v>
      </c>
      <c r="G277" s="43" t="s">
        <v>24</v>
      </c>
      <c r="H277" s="47"/>
      <c r="I277" s="47"/>
      <c r="J277" s="47"/>
    </row>
    <row r="278" spans="1:10" ht="38.25">
      <c r="A278" s="41" t="s">
        <v>155</v>
      </c>
      <c r="B278" s="96" t="s">
        <v>725</v>
      </c>
      <c r="C278" s="80"/>
      <c r="D278" s="12">
        <v>9031908500</v>
      </c>
      <c r="E278" s="43" t="s">
        <v>90</v>
      </c>
      <c r="F278" s="43" t="s">
        <v>91</v>
      </c>
      <c r="G278" s="43" t="s">
        <v>24</v>
      </c>
      <c r="H278" s="12"/>
      <c r="I278" s="12"/>
      <c r="J278" s="12"/>
    </row>
    <row r="279" spans="1:10" ht="25.5">
      <c r="A279" s="41" t="s">
        <v>158</v>
      </c>
      <c r="B279" s="96" t="s">
        <v>727</v>
      </c>
      <c r="C279" s="80"/>
      <c r="D279" s="12">
        <v>9031908500</v>
      </c>
      <c r="E279" s="43" t="s">
        <v>90</v>
      </c>
      <c r="F279" s="43" t="s">
        <v>91</v>
      </c>
      <c r="G279" s="43" t="s">
        <v>24</v>
      </c>
      <c r="H279" s="12"/>
      <c r="I279" s="12"/>
      <c r="J279" s="12"/>
    </row>
    <row r="280" spans="1:10" ht="25.5">
      <c r="A280" s="41" t="s">
        <v>159</v>
      </c>
      <c r="B280" s="96" t="s">
        <v>726</v>
      </c>
      <c r="C280" s="80"/>
      <c r="D280" s="12">
        <v>9031908500</v>
      </c>
      <c r="E280" s="43" t="s">
        <v>90</v>
      </c>
      <c r="F280" s="43" t="s">
        <v>91</v>
      </c>
      <c r="G280" s="43" t="s">
        <v>24</v>
      </c>
      <c r="H280" s="47"/>
      <c r="I280" s="47"/>
      <c r="J280" s="47"/>
    </row>
    <row r="281" spans="1:10" ht="25.5">
      <c r="A281" s="41" t="s">
        <v>156</v>
      </c>
      <c r="B281" s="96" t="s">
        <v>157</v>
      </c>
      <c r="C281" s="80"/>
      <c r="D281" s="12">
        <v>9031908500</v>
      </c>
      <c r="E281" s="43" t="s">
        <v>90</v>
      </c>
      <c r="F281" s="43" t="s">
        <v>91</v>
      </c>
      <c r="G281" s="43" t="s">
        <v>24</v>
      </c>
      <c r="H281" s="12"/>
      <c r="I281" s="12"/>
      <c r="J281" s="12"/>
    </row>
    <row r="282" spans="1:10" ht="76.5">
      <c r="A282" s="12" t="s">
        <v>580</v>
      </c>
      <c r="B282" s="69" t="s">
        <v>581</v>
      </c>
      <c r="C282" s="73"/>
      <c r="D282" s="89">
        <v>3926909709</v>
      </c>
      <c r="E282" s="12" t="s">
        <v>17</v>
      </c>
      <c r="F282" s="89" t="s">
        <v>18</v>
      </c>
      <c r="G282" s="12" t="s">
        <v>16</v>
      </c>
      <c r="H282" s="12"/>
      <c r="I282" s="12"/>
      <c r="J282" s="12"/>
    </row>
    <row r="283" spans="1:10" ht="127.5">
      <c r="A283" s="12" t="s">
        <v>611</v>
      </c>
      <c r="B283" s="69" t="s">
        <v>612</v>
      </c>
      <c r="C283" s="73"/>
      <c r="D283" s="89">
        <v>8422300000</v>
      </c>
      <c r="E283" s="89" t="s">
        <v>613</v>
      </c>
      <c r="F283" s="89" t="s">
        <v>613</v>
      </c>
      <c r="G283" s="12" t="s">
        <v>21</v>
      </c>
      <c r="H283" s="12" t="s">
        <v>614</v>
      </c>
      <c r="I283" s="12"/>
      <c r="J283" s="12"/>
    </row>
    <row r="284" spans="1:10" ht="51">
      <c r="A284" s="41" t="s">
        <v>152</v>
      </c>
      <c r="B284" s="96" t="s">
        <v>709</v>
      </c>
      <c r="C284" s="80"/>
      <c r="D284" s="12">
        <v>8539490000</v>
      </c>
      <c r="E284" s="43" t="s">
        <v>90</v>
      </c>
      <c r="F284" s="43" t="s">
        <v>91</v>
      </c>
      <c r="G284" s="43" t="s">
        <v>24</v>
      </c>
      <c r="H284" s="12" t="s">
        <v>162</v>
      </c>
      <c r="I284" s="12"/>
      <c r="J284" s="47"/>
    </row>
    <row r="285" spans="1:10" ht="25.5">
      <c r="A285" s="13" t="s">
        <v>710</v>
      </c>
      <c r="B285" s="10" t="s">
        <v>711</v>
      </c>
      <c r="C285" s="79"/>
      <c r="D285" s="12">
        <v>8539490000</v>
      </c>
      <c r="E285" s="12" t="s">
        <v>90</v>
      </c>
      <c r="F285" s="12" t="s">
        <v>91</v>
      </c>
      <c r="G285" s="12" t="s">
        <v>24</v>
      </c>
      <c r="H285" s="95" t="s">
        <v>151</v>
      </c>
      <c r="I285" s="95"/>
      <c r="J285" s="47"/>
    </row>
    <row r="286" spans="1:10" ht="25.5">
      <c r="A286" s="41" t="s">
        <v>722</v>
      </c>
      <c r="B286" s="96" t="s">
        <v>723</v>
      </c>
      <c r="C286" s="80"/>
      <c r="D286" s="12">
        <v>9031908500</v>
      </c>
      <c r="E286" s="43" t="s">
        <v>90</v>
      </c>
      <c r="F286" s="43" t="s">
        <v>91</v>
      </c>
      <c r="G286" s="43" t="s">
        <v>24</v>
      </c>
      <c r="H286" s="12"/>
      <c r="I286" s="12"/>
      <c r="J286" s="12"/>
    </row>
    <row r="287" spans="1:10" ht="51">
      <c r="A287" s="12" t="s">
        <v>609</v>
      </c>
      <c r="B287" s="69" t="s">
        <v>610</v>
      </c>
      <c r="C287" s="73"/>
      <c r="D287" s="89">
        <v>8514300000</v>
      </c>
      <c r="E287" s="89" t="s">
        <v>606</v>
      </c>
      <c r="F287" s="89" t="s">
        <v>607</v>
      </c>
      <c r="G287" s="89" t="s">
        <v>16</v>
      </c>
      <c r="H287" s="12" t="s">
        <v>608</v>
      </c>
      <c r="I287" s="12"/>
      <c r="J287" s="12"/>
    </row>
    <row r="288" spans="1:10" ht="76.5">
      <c r="A288" s="13" t="s">
        <v>967</v>
      </c>
      <c r="B288" s="10" t="s">
        <v>968</v>
      </c>
      <c r="C288" s="79"/>
      <c r="D288" s="12">
        <v>8479820000</v>
      </c>
      <c r="E288" s="12" t="s">
        <v>17</v>
      </c>
      <c r="F288" s="12" t="s">
        <v>18</v>
      </c>
      <c r="G288" s="12" t="s">
        <v>16</v>
      </c>
      <c r="H288" s="51"/>
      <c r="I288" s="51"/>
      <c r="J288" s="50" t="s">
        <v>174</v>
      </c>
    </row>
    <row r="289" spans="1:10" ht="76.5">
      <c r="A289" s="12" t="s">
        <v>576</v>
      </c>
      <c r="B289" s="69" t="s">
        <v>577</v>
      </c>
      <c r="C289" s="73"/>
      <c r="D289" s="12">
        <v>8479820000</v>
      </c>
      <c r="E289" s="12" t="s">
        <v>17</v>
      </c>
      <c r="F289" s="89" t="s">
        <v>18</v>
      </c>
      <c r="G289" s="12" t="s">
        <v>16</v>
      </c>
      <c r="H289" s="12" t="s">
        <v>174</v>
      </c>
      <c r="I289" s="12"/>
      <c r="J289" s="12"/>
    </row>
    <row r="290" spans="1:10" ht="76.5">
      <c r="A290" s="13" t="s">
        <v>959</v>
      </c>
      <c r="B290" s="10" t="s">
        <v>960</v>
      </c>
      <c r="C290" s="79"/>
      <c r="D290" s="12">
        <v>8479820000</v>
      </c>
      <c r="E290" s="12" t="s">
        <v>17</v>
      </c>
      <c r="F290" s="12" t="s">
        <v>18</v>
      </c>
      <c r="G290" s="12" t="s">
        <v>16</v>
      </c>
      <c r="H290" s="51"/>
      <c r="I290" s="51"/>
      <c r="J290" s="50" t="s">
        <v>174</v>
      </c>
    </row>
    <row r="291" spans="1:10" ht="76.5">
      <c r="A291" s="13" t="s">
        <v>969</v>
      </c>
      <c r="B291" s="10" t="s">
        <v>260</v>
      </c>
      <c r="C291" s="79"/>
      <c r="D291" s="12">
        <v>8479820000</v>
      </c>
      <c r="E291" s="12" t="s">
        <v>17</v>
      </c>
      <c r="F291" s="12" t="s">
        <v>18</v>
      </c>
      <c r="G291" s="12" t="s">
        <v>16</v>
      </c>
      <c r="H291" s="51"/>
      <c r="I291" s="51"/>
      <c r="J291" s="50" t="s">
        <v>174</v>
      </c>
    </row>
    <row r="292" spans="1:10" ht="76.5">
      <c r="A292" s="12" t="s">
        <v>578</v>
      </c>
      <c r="B292" s="69" t="s">
        <v>579</v>
      </c>
      <c r="C292" s="73"/>
      <c r="D292" s="89">
        <v>3926909709</v>
      </c>
      <c r="E292" s="12" t="s">
        <v>17</v>
      </c>
      <c r="F292" s="89" t="s">
        <v>18</v>
      </c>
      <c r="G292" s="12" t="s">
        <v>16</v>
      </c>
      <c r="H292" s="12"/>
      <c r="I292" s="12"/>
      <c r="J292" s="12"/>
    </row>
    <row r="293" spans="1:10" ht="76.5">
      <c r="A293" s="13" t="s">
        <v>980</v>
      </c>
      <c r="B293" s="10" t="s">
        <v>981</v>
      </c>
      <c r="C293" s="79"/>
      <c r="D293" s="41">
        <v>8505110000</v>
      </c>
      <c r="E293" s="12" t="s">
        <v>17</v>
      </c>
      <c r="F293" s="12" t="s">
        <v>18</v>
      </c>
      <c r="G293" s="12" t="s">
        <v>16</v>
      </c>
      <c r="H293" s="51"/>
      <c r="I293" s="51"/>
      <c r="J293" s="51"/>
    </row>
    <row r="294" spans="1:10" ht="76.5">
      <c r="A294" s="13" t="s">
        <v>976</v>
      </c>
      <c r="B294" s="10" t="s">
        <v>977</v>
      </c>
      <c r="C294" s="79"/>
      <c r="D294" s="41">
        <v>8505110000</v>
      </c>
      <c r="E294" s="12" t="s">
        <v>17</v>
      </c>
      <c r="F294" s="12" t="s">
        <v>18</v>
      </c>
      <c r="G294" s="12" t="s">
        <v>16</v>
      </c>
      <c r="H294" s="51"/>
      <c r="I294" s="51"/>
      <c r="J294" s="51"/>
    </row>
    <row r="295" spans="1:10" ht="76.5">
      <c r="A295" s="13" t="s">
        <v>978</v>
      </c>
      <c r="B295" s="10" t="s">
        <v>979</v>
      </c>
      <c r="C295" s="79"/>
      <c r="D295" s="41">
        <v>8505110000</v>
      </c>
      <c r="E295" s="12" t="s">
        <v>17</v>
      </c>
      <c r="F295" s="12" t="s">
        <v>18</v>
      </c>
      <c r="G295" s="12" t="s">
        <v>16</v>
      </c>
      <c r="H295" s="51"/>
      <c r="I295" s="51"/>
      <c r="J295" s="51"/>
    </row>
    <row r="296" spans="1:10" ht="76.5">
      <c r="A296" s="13" t="s">
        <v>974</v>
      </c>
      <c r="B296" s="10" t="s">
        <v>975</v>
      </c>
      <c r="C296" s="79"/>
      <c r="D296" s="41">
        <v>8505110000</v>
      </c>
      <c r="E296" s="12" t="s">
        <v>17</v>
      </c>
      <c r="F296" s="12" t="s">
        <v>18</v>
      </c>
      <c r="G296" s="12" t="s">
        <v>16</v>
      </c>
      <c r="H296" s="51"/>
      <c r="I296" s="51"/>
      <c r="J296" s="51"/>
    </row>
    <row r="297" spans="1:10" ht="76.5">
      <c r="A297" s="12" t="s">
        <v>165</v>
      </c>
      <c r="B297" s="69" t="s">
        <v>166</v>
      </c>
      <c r="C297" s="73"/>
      <c r="D297" s="12">
        <v>7017900000</v>
      </c>
      <c r="E297" s="12" t="s">
        <v>17</v>
      </c>
      <c r="F297" s="89" t="s">
        <v>18</v>
      </c>
      <c r="G297" s="12" t="s">
        <v>16</v>
      </c>
      <c r="H297" s="12"/>
      <c r="I297" s="12"/>
      <c r="J297" s="12"/>
    </row>
    <row r="298" spans="1:10" ht="76.5">
      <c r="A298" s="13" t="s">
        <v>938</v>
      </c>
      <c r="B298" s="10" t="s">
        <v>939</v>
      </c>
      <c r="C298" s="79"/>
      <c r="D298" s="43">
        <v>8413910009</v>
      </c>
      <c r="E298" s="12" t="s">
        <v>17</v>
      </c>
      <c r="F298" s="12" t="s">
        <v>18</v>
      </c>
      <c r="G298" s="12" t="s">
        <v>16</v>
      </c>
      <c r="H298" s="51"/>
      <c r="I298" s="51"/>
      <c r="J298" s="50" t="s">
        <v>940</v>
      </c>
    </row>
    <row r="299" spans="1:10" ht="76.5">
      <c r="A299" s="13" t="s">
        <v>862</v>
      </c>
      <c r="B299" s="10" t="s">
        <v>863</v>
      </c>
      <c r="C299" s="79"/>
      <c r="D299" s="12">
        <v>3917390001</v>
      </c>
      <c r="E299" s="12" t="s">
        <v>17</v>
      </c>
      <c r="F299" s="12" t="s">
        <v>18</v>
      </c>
      <c r="G299" s="12" t="s">
        <v>16</v>
      </c>
      <c r="H299" s="51"/>
      <c r="I299" s="51"/>
      <c r="J299" s="51"/>
    </row>
    <row r="300" spans="1:10" ht="76.5">
      <c r="A300" s="12" t="s">
        <v>586</v>
      </c>
      <c r="B300" s="69" t="s">
        <v>587</v>
      </c>
      <c r="C300" s="73"/>
      <c r="D300" s="12">
        <v>3917390001</v>
      </c>
      <c r="E300" s="12" t="s">
        <v>17</v>
      </c>
      <c r="F300" s="89" t="s">
        <v>18</v>
      </c>
      <c r="G300" s="12" t="s">
        <v>16</v>
      </c>
      <c r="H300" s="12"/>
      <c r="I300" s="12"/>
      <c r="J300" s="12"/>
    </row>
    <row r="301" spans="1:10" ht="76.5">
      <c r="A301" s="13" t="s">
        <v>864</v>
      </c>
      <c r="B301" s="10" t="s">
        <v>865</v>
      </c>
      <c r="C301" s="79"/>
      <c r="D301" s="12">
        <v>3917390001</v>
      </c>
      <c r="E301" s="12" t="s">
        <v>17</v>
      </c>
      <c r="F301" s="12" t="s">
        <v>18</v>
      </c>
      <c r="G301" s="12" t="s">
        <v>16</v>
      </c>
      <c r="H301" s="51"/>
      <c r="I301" s="51"/>
      <c r="J301" s="51"/>
    </row>
    <row r="302" spans="1:10" ht="76.5">
      <c r="A302" s="12" t="s">
        <v>582</v>
      </c>
      <c r="B302" s="69" t="s">
        <v>583</v>
      </c>
      <c r="C302" s="73"/>
      <c r="D302" s="12">
        <v>3917390001</v>
      </c>
      <c r="E302" s="12" t="s">
        <v>17</v>
      </c>
      <c r="F302" s="89" t="s">
        <v>18</v>
      </c>
      <c r="G302" s="12" t="s">
        <v>16</v>
      </c>
      <c r="H302" s="12"/>
      <c r="I302" s="12"/>
      <c r="J302" s="12"/>
    </row>
    <row r="303" spans="1:10" ht="76.5">
      <c r="A303" s="12" t="s">
        <v>584</v>
      </c>
      <c r="B303" s="69" t="s">
        <v>585</v>
      </c>
      <c r="C303" s="73"/>
      <c r="D303" s="12">
        <v>3917390001</v>
      </c>
      <c r="E303" s="12" t="s">
        <v>17</v>
      </c>
      <c r="F303" s="89" t="s">
        <v>18</v>
      </c>
      <c r="G303" s="12" t="s">
        <v>16</v>
      </c>
      <c r="H303" s="12"/>
      <c r="I303" s="12"/>
      <c r="J303" s="12"/>
    </row>
    <row r="304" spans="1:10" ht="76.5">
      <c r="A304" s="13" t="s">
        <v>941</v>
      </c>
      <c r="B304" s="10" t="s">
        <v>259</v>
      </c>
      <c r="C304" s="79"/>
      <c r="D304" s="43">
        <v>8413910009</v>
      </c>
      <c r="E304" s="12" t="s">
        <v>17</v>
      </c>
      <c r="F304" s="12" t="s">
        <v>18</v>
      </c>
      <c r="G304" s="12" t="s">
        <v>16</v>
      </c>
      <c r="H304" s="50"/>
      <c r="I304" s="50"/>
      <c r="J304" s="50" t="s">
        <v>940</v>
      </c>
    </row>
    <row r="305" spans="1:10" ht="76.5">
      <c r="A305" s="13" t="s">
        <v>963</v>
      </c>
      <c r="B305" s="10" t="s">
        <v>964</v>
      </c>
      <c r="C305" s="79"/>
      <c r="D305" s="12">
        <v>8479820000</v>
      </c>
      <c r="E305" s="12" t="s">
        <v>17</v>
      </c>
      <c r="F305" s="12" t="s">
        <v>18</v>
      </c>
      <c r="G305" s="12" t="s">
        <v>16</v>
      </c>
      <c r="H305" s="51"/>
      <c r="I305" s="51"/>
      <c r="J305" s="50" t="s">
        <v>958</v>
      </c>
    </row>
    <row r="306" spans="1:10" ht="76.5">
      <c r="A306" s="13" t="s">
        <v>970</v>
      </c>
      <c r="B306" s="10" t="s">
        <v>971</v>
      </c>
      <c r="C306" s="79"/>
      <c r="D306" s="12">
        <v>8479820000</v>
      </c>
      <c r="E306" s="12" t="s">
        <v>17</v>
      </c>
      <c r="F306" s="12" t="s">
        <v>18</v>
      </c>
      <c r="G306" s="12" t="s">
        <v>16</v>
      </c>
      <c r="H306" s="51"/>
      <c r="I306" s="51"/>
      <c r="J306" s="50" t="s">
        <v>958</v>
      </c>
    </row>
    <row r="307" spans="1:10" ht="76.5">
      <c r="A307" s="12" t="s">
        <v>590</v>
      </c>
      <c r="B307" s="69" t="s">
        <v>591</v>
      </c>
      <c r="C307" s="73"/>
      <c r="D307" s="12">
        <v>8479820000</v>
      </c>
      <c r="E307" s="12" t="s">
        <v>17</v>
      </c>
      <c r="F307" s="89" t="s">
        <v>18</v>
      </c>
      <c r="G307" s="12" t="s">
        <v>16</v>
      </c>
      <c r="H307" s="12" t="s">
        <v>592</v>
      </c>
      <c r="I307" s="12"/>
      <c r="J307" s="12"/>
    </row>
    <row r="308" spans="1:10" ht="76.5">
      <c r="A308" s="13" t="s">
        <v>961</v>
      </c>
      <c r="B308" s="10" t="s">
        <v>962</v>
      </c>
      <c r="C308" s="79"/>
      <c r="D308" s="12">
        <v>8479820000</v>
      </c>
      <c r="E308" s="12" t="s">
        <v>17</v>
      </c>
      <c r="F308" s="12" t="s">
        <v>18</v>
      </c>
      <c r="G308" s="12" t="s">
        <v>16</v>
      </c>
      <c r="H308" s="51"/>
      <c r="I308" s="51"/>
      <c r="J308" s="50" t="s">
        <v>958</v>
      </c>
    </row>
    <row r="309" spans="1:10" ht="76.5">
      <c r="A309" s="12" t="s">
        <v>164</v>
      </c>
      <c r="B309" s="69" t="s">
        <v>569</v>
      </c>
      <c r="C309" s="73"/>
      <c r="D309" s="89">
        <v>3926909709</v>
      </c>
      <c r="E309" s="12" t="s">
        <v>17</v>
      </c>
      <c r="F309" s="89" t="s">
        <v>18</v>
      </c>
      <c r="G309" s="12" t="s">
        <v>16</v>
      </c>
      <c r="H309" s="12"/>
      <c r="I309" s="12"/>
      <c r="J309" s="12"/>
    </row>
    <row r="310" spans="1:10" ht="76.5">
      <c r="A310" s="13" t="s">
        <v>870</v>
      </c>
      <c r="B310" s="10" t="s">
        <v>871</v>
      </c>
      <c r="C310" s="79"/>
      <c r="D310" s="12">
        <v>3926909709</v>
      </c>
      <c r="E310" s="12" t="s">
        <v>17</v>
      </c>
      <c r="F310" s="12" t="s">
        <v>18</v>
      </c>
      <c r="G310" s="12" t="s">
        <v>16</v>
      </c>
      <c r="H310" s="51"/>
      <c r="I310" s="51"/>
      <c r="J310" s="51"/>
    </row>
    <row r="311" spans="1:10" ht="76.5">
      <c r="A311" s="13" t="s">
        <v>868</v>
      </c>
      <c r="B311" s="10" t="s">
        <v>869</v>
      </c>
      <c r="C311" s="79"/>
      <c r="D311" s="12">
        <v>3926909709</v>
      </c>
      <c r="E311" s="12" t="s">
        <v>17</v>
      </c>
      <c r="F311" s="12" t="s">
        <v>18</v>
      </c>
      <c r="G311" s="12" t="s">
        <v>16</v>
      </c>
      <c r="H311" s="51"/>
      <c r="I311" s="51"/>
      <c r="J311" s="51"/>
    </row>
    <row r="312" spans="1:10" ht="76.5">
      <c r="A312" s="12" t="s">
        <v>588</v>
      </c>
      <c r="B312" s="69" t="s">
        <v>589</v>
      </c>
      <c r="C312" s="73"/>
      <c r="D312" s="12">
        <v>7326909808</v>
      </c>
      <c r="E312" s="12" t="s">
        <v>17</v>
      </c>
      <c r="F312" s="89" t="s">
        <v>18</v>
      </c>
      <c r="G312" s="12" t="s">
        <v>16</v>
      </c>
      <c r="H312" s="12"/>
      <c r="I312" s="12"/>
      <c r="J312" s="12"/>
    </row>
    <row r="313" spans="1:10" ht="76.5">
      <c r="A313" s="13" t="s">
        <v>876</v>
      </c>
      <c r="B313" s="10" t="s">
        <v>877</v>
      </c>
      <c r="C313" s="79"/>
      <c r="D313" s="12">
        <v>7326909808</v>
      </c>
      <c r="E313" s="12" t="s">
        <v>17</v>
      </c>
      <c r="F313" s="12" t="s">
        <v>18</v>
      </c>
      <c r="G313" s="12" t="s">
        <v>16</v>
      </c>
      <c r="H313" s="51"/>
      <c r="I313" s="51"/>
      <c r="J313" s="51"/>
    </row>
    <row r="314" spans="1:10" ht="76.5">
      <c r="A314" s="13" t="s">
        <v>874</v>
      </c>
      <c r="B314" s="10" t="s">
        <v>875</v>
      </c>
      <c r="C314" s="79"/>
      <c r="D314" s="12">
        <v>7326909808</v>
      </c>
      <c r="E314" s="12" t="s">
        <v>17</v>
      </c>
      <c r="F314" s="12" t="s">
        <v>18</v>
      </c>
      <c r="G314" s="12" t="s">
        <v>16</v>
      </c>
      <c r="H314" s="51"/>
      <c r="I314" s="51"/>
      <c r="J314" s="51"/>
    </row>
    <row r="315" spans="1:10" ht="76.5">
      <c r="A315" s="12" t="s">
        <v>593</v>
      </c>
      <c r="B315" s="69" t="s">
        <v>594</v>
      </c>
      <c r="C315" s="73"/>
      <c r="D315" s="12">
        <v>8419400009</v>
      </c>
      <c r="E315" s="12" t="s">
        <v>17</v>
      </c>
      <c r="F315" s="89" t="s">
        <v>18</v>
      </c>
      <c r="G315" s="12" t="s">
        <v>16</v>
      </c>
      <c r="H315" s="12" t="s">
        <v>172</v>
      </c>
      <c r="I315" s="12"/>
      <c r="J315" s="12"/>
    </row>
    <row r="316" spans="1:10" ht="76.5">
      <c r="A316" s="13" t="s">
        <v>168</v>
      </c>
      <c r="B316" s="10" t="s">
        <v>169</v>
      </c>
      <c r="C316" s="79"/>
      <c r="D316" s="12">
        <v>8419400009</v>
      </c>
      <c r="E316" s="12" t="s">
        <v>17</v>
      </c>
      <c r="F316" s="12" t="s">
        <v>18</v>
      </c>
      <c r="G316" s="12" t="s">
        <v>16</v>
      </c>
      <c r="H316" s="51"/>
      <c r="I316" s="51"/>
      <c r="J316" s="50" t="s">
        <v>172</v>
      </c>
    </row>
    <row r="317" spans="1:10" ht="76.5">
      <c r="A317" s="13" t="s">
        <v>942</v>
      </c>
      <c r="B317" s="10" t="s">
        <v>943</v>
      </c>
      <c r="C317" s="79"/>
      <c r="D317" s="12">
        <v>8419400009</v>
      </c>
      <c r="E317" s="12" t="s">
        <v>17</v>
      </c>
      <c r="F317" s="12" t="s">
        <v>18</v>
      </c>
      <c r="G317" s="12" t="s">
        <v>16</v>
      </c>
      <c r="H317" s="51"/>
      <c r="I317" s="51"/>
      <c r="J317" s="50" t="s">
        <v>172</v>
      </c>
    </row>
    <row r="318" spans="1:10" ht="76.5">
      <c r="A318" s="13" t="s">
        <v>884</v>
      </c>
      <c r="B318" s="10" t="s">
        <v>885</v>
      </c>
      <c r="C318" s="79"/>
      <c r="D318" s="12">
        <v>7326909808</v>
      </c>
      <c r="E318" s="12" t="s">
        <v>17</v>
      </c>
      <c r="F318" s="12" t="s">
        <v>18</v>
      </c>
      <c r="G318" s="12" t="s">
        <v>16</v>
      </c>
      <c r="H318" s="51"/>
      <c r="I318" s="51"/>
      <c r="J318" s="51"/>
    </row>
    <row r="319" spans="1:10" ht="76.5">
      <c r="A319" s="13" t="s">
        <v>882</v>
      </c>
      <c r="B319" s="10" t="s">
        <v>883</v>
      </c>
      <c r="C319" s="79"/>
      <c r="D319" s="12">
        <v>7326909808</v>
      </c>
      <c r="E319" s="12" t="s">
        <v>17</v>
      </c>
      <c r="F319" s="12" t="s">
        <v>18</v>
      </c>
      <c r="G319" s="12" t="s">
        <v>16</v>
      </c>
      <c r="H319" s="51"/>
      <c r="I319" s="51"/>
      <c r="J319" s="51"/>
    </row>
    <row r="320" spans="1:10" ht="76.5">
      <c r="A320" s="12" t="s">
        <v>595</v>
      </c>
      <c r="B320" s="69" t="s">
        <v>596</v>
      </c>
      <c r="C320" s="73"/>
      <c r="D320" s="12">
        <v>7017900000</v>
      </c>
      <c r="E320" s="12" t="s">
        <v>17</v>
      </c>
      <c r="F320" s="89" t="s">
        <v>18</v>
      </c>
      <c r="G320" s="12" t="s">
        <v>16</v>
      </c>
      <c r="H320" s="12"/>
      <c r="I320" s="12"/>
      <c r="J320" s="12"/>
    </row>
    <row r="321" spans="1:10" ht="76.5">
      <c r="A321" s="13" t="s">
        <v>936</v>
      </c>
      <c r="B321" s="10" t="s">
        <v>937</v>
      </c>
      <c r="C321" s="79"/>
      <c r="D321" s="12">
        <v>8413608000</v>
      </c>
      <c r="E321" s="12" t="s">
        <v>17</v>
      </c>
      <c r="F321" s="12" t="s">
        <v>18</v>
      </c>
      <c r="G321" s="12" t="s">
        <v>16</v>
      </c>
      <c r="H321" s="51"/>
      <c r="I321" s="51"/>
      <c r="J321" s="50" t="s">
        <v>935</v>
      </c>
    </row>
    <row r="322" spans="1:10" ht="76.5">
      <c r="A322" s="13" t="s">
        <v>933</v>
      </c>
      <c r="B322" s="10" t="s">
        <v>934</v>
      </c>
      <c r="C322" s="79"/>
      <c r="D322" s="12">
        <v>8413608000</v>
      </c>
      <c r="E322" s="12" t="s">
        <v>17</v>
      </c>
      <c r="F322" s="12" t="s">
        <v>18</v>
      </c>
      <c r="G322" s="12" t="s">
        <v>16</v>
      </c>
      <c r="H322" s="51"/>
      <c r="I322" s="51"/>
      <c r="J322" s="50" t="s">
        <v>935</v>
      </c>
    </row>
    <row r="323" spans="1:10" ht="76.5">
      <c r="A323" s="12" t="s">
        <v>41</v>
      </c>
      <c r="B323" s="69" t="s">
        <v>597</v>
      </c>
      <c r="C323" s="73"/>
      <c r="D323" s="12">
        <v>8413608000</v>
      </c>
      <c r="E323" s="12" t="s">
        <v>17</v>
      </c>
      <c r="F323" s="89" t="s">
        <v>18</v>
      </c>
      <c r="G323" s="12" t="s">
        <v>16</v>
      </c>
      <c r="H323" s="12" t="s">
        <v>598</v>
      </c>
      <c r="I323" s="12"/>
      <c r="J323" s="12"/>
    </row>
    <row r="324" spans="1:10" ht="76.5">
      <c r="A324" s="13" t="s">
        <v>866</v>
      </c>
      <c r="B324" s="10" t="s">
        <v>867</v>
      </c>
      <c r="C324" s="79"/>
      <c r="D324" s="12">
        <v>3917390001</v>
      </c>
      <c r="E324" s="12" t="s">
        <v>17</v>
      </c>
      <c r="F324" s="12" t="s">
        <v>18</v>
      </c>
      <c r="G324" s="12" t="s">
        <v>16</v>
      </c>
      <c r="H324" s="50"/>
      <c r="I324" s="50"/>
      <c r="J324" s="50"/>
    </row>
    <row r="325" spans="1:10" ht="76.5">
      <c r="A325" s="13" t="s">
        <v>965</v>
      </c>
      <c r="B325" s="10" t="s">
        <v>966</v>
      </c>
      <c r="C325" s="79"/>
      <c r="D325" s="12">
        <v>8479820000</v>
      </c>
      <c r="E325" s="12" t="s">
        <v>17</v>
      </c>
      <c r="F325" s="12" t="s">
        <v>18</v>
      </c>
      <c r="G325" s="12" t="s">
        <v>16</v>
      </c>
      <c r="H325" s="51"/>
      <c r="I325" s="51"/>
      <c r="J325" s="50" t="s">
        <v>958</v>
      </c>
    </row>
    <row r="326" spans="1:10" ht="76.5">
      <c r="A326" s="12" t="s">
        <v>599</v>
      </c>
      <c r="B326" s="69" t="s">
        <v>600</v>
      </c>
      <c r="C326" s="73"/>
      <c r="D326" s="12">
        <v>8479820000</v>
      </c>
      <c r="E326" s="12" t="s">
        <v>17</v>
      </c>
      <c r="F326" s="89" t="s">
        <v>18</v>
      </c>
      <c r="G326" s="12" t="s">
        <v>16</v>
      </c>
      <c r="H326" s="12" t="s">
        <v>151</v>
      </c>
      <c r="I326" s="12"/>
      <c r="J326" s="12"/>
    </row>
    <row r="327" spans="1:10" ht="76.5">
      <c r="A327" s="12" t="s">
        <v>572</v>
      </c>
      <c r="B327" s="69" t="s">
        <v>573</v>
      </c>
      <c r="C327" s="73"/>
      <c r="D327" s="12">
        <v>7326909808</v>
      </c>
      <c r="E327" s="12" t="s">
        <v>17</v>
      </c>
      <c r="F327" s="89" t="s">
        <v>18</v>
      </c>
      <c r="G327" s="12" t="s">
        <v>16</v>
      </c>
      <c r="H327" s="12"/>
      <c r="I327" s="12"/>
      <c r="J327" s="12"/>
    </row>
    <row r="328" spans="1:10" ht="76.5">
      <c r="A328" s="12" t="s">
        <v>574</v>
      </c>
      <c r="B328" s="69" t="s">
        <v>575</v>
      </c>
      <c r="C328" s="73"/>
      <c r="D328" s="12">
        <v>7326909808</v>
      </c>
      <c r="E328" s="12" t="s">
        <v>17</v>
      </c>
      <c r="F328" s="89" t="s">
        <v>18</v>
      </c>
      <c r="G328" s="12" t="s">
        <v>16</v>
      </c>
      <c r="H328" s="12"/>
      <c r="I328" s="12"/>
      <c r="J328" s="12"/>
    </row>
    <row r="329" spans="1:10" ht="76.5">
      <c r="A329" s="13" t="s">
        <v>878</v>
      </c>
      <c r="B329" s="10" t="s">
        <v>879</v>
      </c>
      <c r="C329" s="79"/>
      <c r="D329" s="12">
        <v>7326909808</v>
      </c>
      <c r="E329" s="12" t="s">
        <v>17</v>
      </c>
      <c r="F329" s="12" t="s">
        <v>18</v>
      </c>
      <c r="G329" s="12" t="s">
        <v>16</v>
      </c>
      <c r="H329" s="51"/>
      <c r="I329" s="51"/>
      <c r="J329" s="51"/>
    </row>
    <row r="330" spans="1:10" ht="76.5">
      <c r="A330" s="13" t="s">
        <v>880</v>
      </c>
      <c r="B330" s="10" t="s">
        <v>881</v>
      </c>
      <c r="C330" s="79"/>
      <c r="D330" s="12">
        <v>7326909808</v>
      </c>
      <c r="E330" s="12" t="s">
        <v>17</v>
      </c>
      <c r="F330" s="12" t="s">
        <v>18</v>
      </c>
      <c r="G330" s="12" t="s">
        <v>16</v>
      </c>
      <c r="H330" s="51"/>
      <c r="I330" s="51"/>
      <c r="J330" s="51"/>
    </row>
    <row r="331" spans="1:10" ht="76.5">
      <c r="A331" s="12" t="s">
        <v>570</v>
      </c>
      <c r="B331" s="69" t="s">
        <v>571</v>
      </c>
      <c r="C331" s="73"/>
      <c r="D331" s="12">
        <v>7326909808</v>
      </c>
      <c r="E331" s="12" t="s">
        <v>17</v>
      </c>
      <c r="F331" s="89" t="s">
        <v>18</v>
      </c>
      <c r="G331" s="12" t="s">
        <v>16</v>
      </c>
      <c r="H331" s="12"/>
      <c r="I331" s="12"/>
      <c r="J331" s="12"/>
    </row>
    <row r="332" spans="1:10" ht="51">
      <c r="A332" s="41" t="s">
        <v>171</v>
      </c>
      <c r="B332" s="96" t="s">
        <v>712</v>
      </c>
      <c r="C332" s="80"/>
      <c r="D332" s="12">
        <v>9018200000</v>
      </c>
      <c r="E332" s="43" t="s">
        <v>90</v>
      </c>
      <c r="F332" s="43" t="s">
        <v>91</v>
      </c>
      <c r="G332" s="43" t="s">
        <v>24</v>
      </c>
      <c r="H332" s="43" t="s">
        <v>163</v>
      </c>
      <c r="I332" s="43"/>
      <c r="J332" s="47"/>
    </row>
    <row r="333" spans="1:10" ht="63.75">
      <c r="A333" s="49" t="s">
        <v>198</v>
      </c>
      <c r="B333" s="86" t="s">
        <v>199</v>
      </c>
      <c r="C333" s="81"/>
      <c r="D333" s="49">
        <v>8421290008</v>
      </c>
      <c r="E333" s="49" t="s">
        <v>26</v>
      </c>
      <c r="F333" s="49" t="s">
        <v>27</v>
      </c>
      <c r="G333" s="49" t="s">
        <v>28</v>
      </c>
      <c r="H333" s="49" t="s">
        <v>861</v>
      </c>
      <c r="I333" s="49"/>
      <c r="J333" s="49"/>
    </row>
    <row r="334" spans="1:10" ht="38.25">
      <c r="A334" s="87" t="s">
        <v>389</v>
      </c>
      <c r="B334" s="85" t="s">
        <v>390</v>
      </c>
      <c r="C334" s="78"/>
      <c r="D334" s="87">
        <v>8414592000</v>
      </c>
      <c r="E334" s="87" t="s">
        <v>26</v>
      </c>
      <c r="F334" s="87" t="s">
        <v>27</v>
      </c>
      <c r="G334" s="87" t="s">
        <v>28</v>
      </c>
      <c r="H334" s="50" t="s">
        <v>25</v>
      </c>
      <c r="I334" s="50"/>
      <c r="J334" s="50" t="s">
        <v>25</v>
      </c>
    </row>
    <row r="335" spans="1:10" ht="38.25">
      <c r="A335" s="12" t="s">
        <v>453</v>
      </c>
      <c r="B335" s="69" t="s">
        <v>426</v>
      </c>
      <c r="C335" s="76"/>
      <c r="D335" s="12">
        <v>8542399099</v>
      </c>
      <c r="E335" s="12" t="s">
        <v>26</v>
      </c>
      <c r="F335" s="89" t="s">
        <v>27</v>
      </c>
      <c r="G335" s="12" t="s">
        <v>28</v>
      </c>
      <c r="H335" s="12"/>
      <c r="I335" s="12"/>
      <c r="J335" s="12" t="s">
        <v>25</v>
      </c>
    </row>
    <row r="336" spans="1:10" ht="38.25">
      <c r="A336" s="12" t="s">
        <v>421</v>
      </c>
      <c r="B336" s="69" t="s">
        <v>422</v>
      </c>
      <c r="C336" s="76"/>
      <c r="D336" s="12">
        <v>8507600000</v>
      </c>
      <c r="E336" s="12" t="s">
        <v>26</v>
      </c>
      <c r="F336" s="12" t="s">
        <v>27</v>
      </c>
      <c r="G336" s="12" t="s">
        <v>28</v>
      </c>
      <c r="H336" s="12" t="s">
        <v>244</v>
      </c>
      <c r="I336" s="12"/>
      <c r="J336" s="50"/>
    </row>
    <row r="337" spans="1:10" ht="38.25">
      <c r="A337" s="12" t="s">
        <v>383</v>
      </c>
      <c r="B337" s="69" t="s">
        <v>384</v>
      </c>
      <c r="C337" s="76"/>
      <c r="D337" s="12">
        <v>7326909808</v>
      </c>
      <c r="E337" s="12" t="s">
        <v>26</v>
      </c>
      <c r="F337" s="12" t="s">
        <v>27</v>
      </c>
      <c r="G337" s="12" t="s">
        <v>28</v>
      </c>
      <c r="H337" s="12" t="s">
        <v>25</v>
      </c>
      <c r="I337" s="12"/>
      <c r="J337" s="12" t="s">
        <v>25</v>
      </c>
    </row>
    <row r="338" spans="1:10" ht="38.25">
      <c r="A338" s="12" t="s">
        <v>425</v>
      </c>
      <c r="B338" s="69" t="s">
        <v>426</v>
      </c>
      <c r="C338" s="76"/>
      <c r="D338" s="12">
        <v>8534009000</v>
      </c>
      <c r="E338" s="12" t="s">
        <v>26</v>
      </c>
      <c r="F338" s="12" t="s">
        <v>27</v>
      </c>
      <c r="G338" s="12" t="s">
        <v>28</v>
      </c>
      <c r="H338" s="12" t="s">
        <v>25</v>
      </c>
      <c r="I338" s="12"/>
      <c r="J338" s="50"/>
    </row>
    <row r="339" spans="1:10" ht="38.25">
      <c r="A339" s="12" t="s">
        <v>454</v>
      </c>
      <c r="B339" s="69" t="s">
        <v>455</v>
      </c>
      <c r="C339" s="76"/>
      <c r="D339" s="12">
        <v>3926909709</v>
      </c>
      <c r="E339" s="12" t="s">
        <v>26</v>
      </c>
      <c r="F339" s="89" t="s">
        <v>27</v>
      </c>
      <c r="G339" s="12" t="s">
        <v>28</v>
      </c>
      <c r="H339" s="12" t="s">
        <v>452</v>
      </c>
      <c r="I339" s="12"/>
      <c r="J339" s="12" t="s">
        <v>25</v>
      </c>
    </row>
    <row r="340" spans="1:10" ht="38.25">
      <c r="A340" s="12" t="s">
        <v>372</v>
      </c>
      <c r="B340" s="69" t="s">
        <v>373</v>
      </c>
      <c r="C340" s="76"/>
      <c r="D340" s="12" t="s">
        <v>374</v>
      </c>
      <c r="E340" s="12" t="s">
        <v>26</v>
      </c>
      <c r="F340" s="12" t="s">
        <v>27</v>
      </c>
      <c r="G340" s="12" t="s">
        <v>28</v>
      </c>
      <c r="H340" s="12" t="s">
        <v>25</v>
      </c>
      <c r="I340" s="12"/>
      <c r="J340" s="12" t="s">
        <v>25</v>
      </c>
    </row>
    <row r="341" spans="1:10" ht="38.25">
      <c r="A341" s="12" t="s">
        <v>375</v>
      </c>
      <c r="B341" s="69" t="s">
        <v>376</v>
      </c>
      <c r="C341" s="76"/>
      <c r="D341" s="12" t="s">
        <v>374</v>
      </c>
      <c r="E341" s="12" t="s">
        <v>26</v>
      </c>
      <c r="F341" s="12" t="s">
        <v>27</v>
      </c>
      <c r="G341" s="12" t="s">
        <v>28</v>
      </c>
      <c r="H341" s="12" t="s">
        <v>25</v>
      </c>
      <c r="I341" s="12"/>
      <c r="J341" s="12" t="s">
        <v>25</v>
      </c>
    </row>
    <row r="342" spans="1:10" ht="51">
      <c r="A342" s="41" t="s">
        <v>707</v>
      </c>
      <c r="B342" s="96" t="s">
        <v>708</v>
      </c>
      <c r="C342" s="80"/>
      <c r="D342" s="12">
        <v>8539490000</v>
      </c>
      <c r="E342" s="43" t="s">
        <v>90</v>
      </c>
      <c r="F342" s="43" t="s">
        <v>91</v>
      </c>
      <c r="G342" s="43" t="s">
        <v>24</v>
      </c>
      <c r="H342" s="12" t="s">
        <v>162</v>
      </c>
      <c r="I342" s="12"/>
      <c r="J342" s="47"/>
    </row>
    <row r="343" spans="1:10" ht="25.5">
      <c r="A343" s="41" t="s">
        <v>728</v>
      </c>
      <c r="B343" s="96" t="s">
        <v>129</v>
      </c>
      <c r="C343" s="80"/>
      <c r="D343" s="12">
        <v>9033000000</v>
      </c>
      <c r="E343" s="43" t="s">
        <v>90</v>
      </c>
      <c r="F343" s="43" t="s">
        <v>91</v>
      </c>
      <c r="G343" s="43" t="s">
        <v>24</v>
      </c>
      <c r="H343" s="12"/>
      <c r="I343" s="12"/>
      <c r="J343" s="12"/>
    </row>
    <row r="344" spans="1:10" ht="38.25">
      <c r="A344" s="12" t="s">
        <v>391</v>
      </c>
      <c r="B344" s="69" t="s">
        <v>392</v>
      </c>
      <c r="C344" s="76"/>
      <c r="D344" s="12">
        <v>8414802209</v>
      </c>
      <c r="E344" s="12" t="s">
        <v>27</v>
      </c>
      <c r="F344" s="12" t="s">
        <v>27</v>
      </c>
      <c r="G344" s="12" t="s">
        <v>28</v>
      </c>
      <c r="H344" s="12" t="s">
        <v>244</v>
      </c>
      <c r="I344" s="12"/>
      <c r="J344" s="12"/>
    </row>
    <row r="345" spans="1:10" ht="38.25">
      <c r="A345" s="12" t="s">
        <v>460</v>
      </c>
      <c r="B345" s="69" t="s">
        <v>461</v>
      </c>
      <c r="C345" s="76"/>
      <c r="D345" s="12">
        <v>8414592000</v>
      </c>
      <c r="E345" s="12" t="s">
        <v>26</v>
      </c>
      <c r="F345" s="89" t="s">
        <v>27</v>
      </c>
      <c r="G345" s="12" t="s">
        <v>28</v>
      </c>
      <c r="H345" s="12" t="s">
        <v>244</v>
      </c>
      <c r="I345" s="12"/>
      <c r="J345" s="12" t="s">
        <v>25</v>
      </c>
    </row>
    <row r="346" spans="1:10" ht="38.25">
      <c r="A346" s="12" t="s">
        <v>423</v>
      </c>
      <c r="B346" s="69" t="s">
        <v>424</v>
      </c>
      <c r="C346" s="75"/>
      <c r="D346" s="12">
        <v>8507600000</v>
      </c>
      <c r="E346" s="12" t="s">
        <v>27</v>
      </c>
      <c r="F346" s="12" t="s">
        <v>27</v>
      </c>
      <c r="G346" s="12" t="s">
        <v>28</v>
      </c>
      <c r="H346" s="12" t="s">
        <v>244</v>
      </c>
      <c r="I346" s="12"/>
      <c r="J346" s="50"/>
    </row>
    <row r="347" spans="1:10" ht="38.25">
      <c r="A347" s="12" t="s">
        <v>447</v>
      </c>
      <c r="B347" s="69" t="s">
        <v>448</v>
      </c>
      <c r="C347" s="76"/>
      <c r="D347" s="12">
        <v>7326909808</v>
      </c>
      <c r="E347" s="12" t="s">
        <v>26</v>
      </c>
      <c r="F347" s="89" t="s">
        <v>27</v>
      </c>
      <c r="G347" s="12" t="s">
        <v>28</v>
      </c>
      <c r="H347" s="12" t="s">
        <v>244</v>
      </c>
      <c r="I347" s="12"/>
      <c r="J347" s="12" t="s">
        <v>25</v>
      </c>
    </row>
    <row r="348" spans="1:10" ht="38.25">
      <c r="A348" s="49" t="s">
        <v>204</v>
      </c>
      <c r="B348" s="86" t="s">
        <v>205</v>
      </c>
      <c r="C348" s="81"/>
      <c r="D348" s="49">
        <v>8501408009</v>
      </c>
      <c r="E348" s="49" t="s">
        <v>26</v>
      </c>
      <c r="F348" s="49" t="s">
        <v>27</v>
      </c>
      <c r="G348" s="49" t="s">
        <v>28</v>
      </c>
      <c r="H348" s="47" t="s">
        <v>244</v>
      </c>
      <c r="I348" s="47"/>
      <c r="J348" s="47" t="s">
        <v>25</v>
      </c>
    </row>
    <row r="349" spans="1:10" ht="51">
      <c r="A349" s="12" t="s">
        <v>462</v>
      </c>
      <c r="B349" s="69" t="s">
        <v>463</v>
      </c>
      <c r="C349" s="73"/>
      <c r="D349" s="12">
        <v>2905490000</v>
      </c>
      <c r="E349" s="89" t="s">
        <v>464</v>
      </c>
      <c r="F349" s="89" t="s">
        <v>465</v>
      </c>
      <c r="G349" s="89" t="s">
        <v>16</v>
      </c>
      <c r="H349" s="12"/>
      <c r="I349" s="12"/>
      <c r="J349" s="12" t="s">
        <v>466</v>
      </c>
    </row>
    <row r="350" spans="1:10" ht="25.5">
      <c r="A350" s="12" t="s">
        <v>620</v>
      </c>
      <c r="B350" s="69" t="s">
        <v>621</v>
      </c>
      <c r="C350" s="75"/>
      <c r="D350" s="89">
        <v>3926909709</v>
      </c>
      <c r="E350" s="12" t="s">
        <v>22</v>
      </c>
      <c r="F350" s="89" t="s">
        <v>22</v>
      </c>
      <c r="G350" s="12" t="s">
        <v>23</v>
      </c>
      <c r="H350" s="12"/>
      <c r="I350" s="12"/>
      <c r="J350" s="12"/>
    </row>
    <row r="351" spans="1:10" ht="38.25">
      <c r="A351" s="12" t="s">
        <v>618</v>
      </c>
      <c r="B351" s="69" t="s">
        <v>619</v>
      </c>
      <c r="C351" s="75"/>
      <c r="D351" s="89">
        <v>3926909709</v>
      </c>
      <c r="E351" s="12" t="s">
        <v>22</v>
      </c>
      <c r="F351" s="89" t="s">
        <v>22</v>
      </c>
      <c r="G351" s="12" t="s">
        <v>23</v>
      </c>
      <c r="H351" s="12"/>
      <c r="I351" s="12"/>
      <c r="J351" s="12"/>
    </row>
    <row r="352" spans="1:10" ht="38.25">
      <c r="A352" s="12" t="s">
        <v>622</v>
      </c>
      <c r="B352" s="69" t="s">
        <v>623</v>
      </c>
      <c r="C352" s="75"/>
      <c r="D352" s="89">
        <v>3926909709</v>
      </c>
      <c r="E352" s="12" t="s">
        <v>22</v>
      </c>
      <c r="F352" s="89" t="s">
        <v>22</v>
      </c>
      <c r="G352" s="12" t="s">
        <v>23</v>
      </c>
      <c r="H352" s="12"/>
      <c r="I352" s="12"/>
      <c r="J352" s="12"/>
    </row>
    <row r="353" spans="1:10" ht="38.25">
      <c r="A353" s="12" t="s">
        <v>627</v>
      </c>
      <c r="B353" s="69" t="s">
        <v>628</v>
      </c>
      <c r="C353" s="75"/>
      <c r="D353" s="89">
        <v>3926909709</v>
      </c>
      <c r="E353" s="12" t="s">
        <v>22</v>
      </c>
      <c r="F353" s="89" t="s">
        <v>22</v>
      </c>
      <c r="G353" s="12" t="s">
        <v>23</v>
      </c>
      <c r="H353" s="12"/>
      <c r="I353" s="12"/>
      <c r="J353" s="12"/>
    </row>
    <row r="354" spans="1:10" ht="38.25">
      <c r="A354" s="12" t="s">
        <v>624</v>
      </c>
      <c r="B354" s="69" t="s">
        <v>625</v>
      </c>
      <c r="C354" s="75"/>
      <c r="D354" s="89">
        <v>3926909709</v>
      </c>
      <c r="E354" s="12" t="s">
        <v>22</v>
      </c>
      <c r="F354" s="89" t="s">
        <v>22</v>
      </c>
      <c r="G354" s="12" t="s">
        <v>23</v>
      </c>
      <c r="H354" s="12"/>
      <c r="I354" s="12"/>
      <c r="J354" s="12"/>
    </row>
    <row r="355" spans="1:10" ht="38.25">
      <c r="A355" s="12" t="s">
        <v>115</v>
      </c>
      <c r="B355" s="69" t="s">
        <v>457</v>
      </c>
      <c r="C355" s="76"/>
      <c r="D355" s="12">
        <v>9608101000</v>
      </c>
      <c r="E355" s="12" t="s">
        <v>26</v>
      </c>
      <c r="F355" s="89" t="s">
        <v>27</v>
      </c>
      <c r="G355" s="12" t="s">
        <v>28</v>
      </c>
      <c r="H355" s="12" t="s">
        <v>244</v>
      </c>
      <c r="I355" s="12"/>
      <c r="J355" s="12" t="s">
        <v>25</v>
      </c>
    </row>
    <row r="356" spans="1:10" ht="25.5">
      <c r="A356" s="12" t="s">
        <v>488</v>
      </c>
      <c r="B356" s="69" t="s">
        <v>489</v>
      </c>
      <c r="C356" s="75"/>
      <c r="D356" s="12">
        <v>8504405509</v>
      </c>
      <c r="E356" s="12" t="s">
        <v>86</v>
      </c>
      <c r="F356" s="89" t="s">
        <v>87</v>
      </c>
      <c r="G356" s="12" t="s">
        <v>24</v>
      </c>
      <c r="H356" s="12"/>
      <c r="I356" s="12"/>
      <c r="J356" s="12" t="s">
        <v>151</v>
      </c>
    </row>
    <row r="357" spans="1:10" ht="51">
      <c r="A357" s="41" t="s">
        <v>772</v>
      </c>
      <c r="B357" s="97" t="s">
        <v>773</v>
      </c>
      <c r="C357" s="84"/>
      <c r="D357" s="88">
        <v>8421290008</v>
      </c>
      <c r="E357" s="12" t="s">
        <v>86</v>
      </c>
      <c r="F357" s="12" t="s">
        <v>87</v>
      </c>
      <c r="G357" s="12" t="s">
        <v>24</v>
      </c>
      <c r="H357" s="13"/>
      <c r="I357" s="13"/>
      <c r="J357" s="43" t="s">
        <v>774</v>
      </c>
    </row>
    <row r="358" spans="1:10" ht="38.25">
      <c r="A358" s="12" t="s">
        <v>493</v>
      </c>
      <c r="B358" s="69" t="s">
        <v>494</v>
      </c>
      <c r="C358" s="75"/>
      <c r="D358" s="12">
        <v>8413608000</v>
      </c>
      <c r="E358" s="12" t="s">
        <v>86</v>
      </c>
      <c r="F358" s="89" t="s">
        <v>87</v>
      </c>
      <c r="G358" s="12" t="s">
        <v>24</v>
      </c>
      <c r="H358" s="12"/>
      <c r="I358" s="12"/>
      <c r="J358" s="12" t="s">
        <v>492</v>
      </c>
    </row>
    <row r="359" spans="1:10" ht="38.25">
      <c r="A359" s="12" t="s">
        <v>495</v>
      </c>
      <c r="B359" s="69" t="s">
        <v>496</v>
      </c>
      <c r="C359" s="75"/>
      <c r="D359" s="12">
        <v>8413910009</v>
      </c>
      <c r="E359" s="12" t="s">
        <v>86</v>
      </c>
      <c r="F359" s="89" t="s">
        <v>87</v>
      </c>
      <c r="G359" s="12" t="s">
        <v>24</v>
      </c>
      <c r="H359" s="12"/>
      <c r="I359" s="12"/>
      <c r="J359" s="12" t="s">
        <v>492</v>
      </c>
    </row>
    <row r="360" spans="1:10" ht="38.25">
      <c r="A360" s="12" t="s">
        <v>472</v>
      </c>
      <c r="B360" s="69" t="s">
        <v>167</v>
      </c>
      <c r="C360" s="75"/>
      <c r="D360" s="12">
        <v>8413190000</v>
      </c>
      <c r="E360" s="12" t="s">
        <v>86</v>
      </c>
      <c r="F360" s="89" t="s">
        <v>87</v>
      </c>
      <c r="G360" s="12" t="s">
        <v>24</v>
      </c>
      <c r="H360" s="12"/>
      <c r="I360" s="12"/>
      <c r="J360" s="12" t="s">
        <v>473</v>
      </c>
    </row>
    <row r="361" spans="1:10" ht="25.5">
      <c r="A361" s="12" t="s">
        <v>474</v>
      </c>
      <c r="B361" s="69" t="s">
        <v>475</v>
      </c>
      <c r="C361" s="75"/>
      <c r="D361" s="12">
        <v>3926909709</v>
      </c>
      <c r="E361" s="12" t="s">
        <v>86</v>
      </c>
      <c r="F361" s="89" t="s">
        <v>87</v>
      </c>
      <c r="G361" s="12" t="s">
        <v>24</v>
      </c>
      <c r="H361" s="12"/>
      <c r="I361" s="12"/>
      <c r="J361" s="12"/>
    </row>
    <row r="362" spans="1:10" ht="25.5">
      <c r="A362" s="12" t="s">
        <v>539</v>
      </c>
      <c r="B362" s="69" t="s">
        <v>540</v>
      </c>
      <c r="C362" s="75"/>
      <c r="D362" s="12">
        <v>8543709009</v>
      </c>
      <c r="E362" s="12" t="s">
        <v>86</v>
      </c>
      <c r="F362" s="89" t="s">
        <v>87</v>
      </c>
      <c r="G362" s="12" t="s">
        <v>24</v>
      </c>
      <c r="H362" s="12"/>
      <c r="I362" s="12"/>
      <c r="J362" s="12"/>
    </row>
    <row r="363" spans="1:10" ht="38.25">
      <c r="A363" s="41" t="s">
        <v>754</v>
      </c>
      <c r="B363" s="96" t="s">
        <v>755</v>
      </c>
      <c r="C363" s="80"/>
      <c r="D363" s="13">
        <v>8413910009</v>
      </c>
      <c r="E363" s="12" t="s">
        <v>86</v>
      </c>
      <c r="F363" s="12" t="s">
        <v>87</v>
      </c>
      <c r="G363" s="12" t="s">
        <v>24</v>
      </c>
      <c r="H363" s="47"/>
      <c r="I363" s="47"/>
      <c r="J363" s="43" t="s">
        <v>492</v>
      </c>
    </row>
    <row r="364" spans="1:10" ht="51">
      <c r="A364" s="41" t="s">
        <v>814</v>
      </c>
      <c r="B364" s="69" t="s">
        <v>815</v>
      </c>
      <c r="C364" s="73"/>
      <c r="D364" s="12">
        <v>8479899708</v>
      </c>
      <c r="E364" s="12" t="s">
        <v>86</v>
      </c>
      <c r="F364" s="12" t="s">
        <v>87</v>
      </c>
      <c r="G364" s="12" t="s">
        <v>24</v>
      </c>
      <c r="H364" s="43" t="s">
        <v>89</v>
      </c>
      <c r="I364" s="43"/>
      <c r="J364" s="43" t="s">
        <v>134</v>
      </c>
    </row>
    <row r="365" spans="1:10" ht="51">
      <c r="A365" s="12" t="s">
        <v>535</v>
      </c>
      <c r="B365" s="69" t="s">
        <v>536</v>
      </c>
      <c r="C365" s="73"/>
      <c r="D365" s="12">
        <v>8479899708</v>
      </c>
      <c r="E365" s="12" t="s">
        <v>86</v>
      </c>
      <c r="F365" s="89" t="s">
        <v>87</v>
      </c>
      <c r="G365" s="12" t="s">
        <v>24</v>
      </c>
      <c r="H365" s="12" t="s">
        <v>89</v>
      </c>
      <c r="I365" s="12"/>
      <c r="J365" s="12" t="s">
        <v>134</v>
      </c>
    </row>
    <row r="366" spans="1:10" ht="51">
      <c r="A366" s="12" t="s">
        <v>529</v>
      </c>
      <c r="B366" s="69" t="s">
        <v>530</v>
      </c>
      <c r="C366" s="73"/>
      <c r="D366" s="12">
        <v>8479899708</v>
      </c>
      <c r="E366" s="12" t="s">
        <v>86</v>
      </c>
      <c r="F366" s="89" t="s">
        <v>87</v>
      </c>
      <c r="G366" s="12" t="s">
        <v>24</v>
      </c>
      <c r="H366" s="12" t="s">
        <v>89</v>
      </c>
      <c r="I366" s="12"/>
      <c r="J366" s="12" t="s">
        <v>134</v>
      </c>
    </row>
    <row r="367" spans="1:10" ht="51">
      <c r="A367" s="12" t="s">
        <v>512</v>
      </c>
      <c r="B367" s="69" t="s">
        <v>513</v>
      </c>
      <c r="C367" s="73"/>
      <c r="D367" s="12">
        <v>8479899708</v>
      </c>
      <c r="E367" s="12" t="s">
        <v>86</v>
      </c>
      <c r="F367" s="89" t="s">
        <v>87</v>
      </c>
      <c r="G367" s="12" t="s">
        <v>24</v>
      </c>
      <c r="H367" s="12" t="s">
        <v>89</v>
      </c>
      <c r="I367" s="12"/>
      <c r="J367" s="12" t="s">
        <v>134</v>
      </c>
    </row>
    <row r="368" spans="1:10" ht="51">
      <c r="A368" s="41" t="s">
        <v>809</v>
      </c>
      <c r="B368" s="69" t="s">
        <v>810</v>
      </c>
      <c r="C368" s="73"/>
      <c r="D368" s="12">
        <v>8479899708</v>
      </c>
      <c r="E368" s="12" t="s">
        <v>86</v>
      </c>
      <c r="F368" s="12" t="s">
        <v>87</v>
      </c>
      <c r="G368" s="12" t="s">
        <v>24</v>
      </c>
      <c r="H368" s="43" t="s">
        <v>89</v>
      </c>
      <c r="I368" s="43"/>
      <c r="J368" s="43" t="s">
        <v>134</v>
      </c>
    </row>
    <row r="369" spans="1:10" ht="38.25">
      <c r="A369" s="12" t="s">
        <v>480</v>
      </c>
      <c r="B369" s="69" t="s">
        <v>481</v>
      </c>
      <c r="C369" s="75"/>
      <c r="D369" s="12">
        <v>8479899708</v>
      </c>
      <c r="E369" s="12" t="s">
        <v>86</v>
      </c>
      <c r="F369" s="89" t="s">
        <v>87</v>
      </c>
      <c r="G369" s="12" t="s">
        <v>24</v>
      </c>
      <c r="H369" s="12"/>
      <c r="I369" s="12"/>
      <c r="J369" s="12"/>
    </row>
    <row r="370" spans="1:10" ht="38.25">
      <c r="A370" s="12" t="s">
        <v>526</v>
      </c>
      <c r="B370" s="69" t="s">
        <v>527</v>
      </c>
      <c r="C370" s="75"/>
      <c r="D370" s="12">
        <v>8479899708</v>
      </c>
      <c r="E370" s="12" t="s">
        <v>86</v>
      </c>
      <c r="F370" s="89" t="s">
        <v>87</v>
      </c>
      <c r="G370" s="12" t="s">
        <v>24</v>
      </c>
      <c r="H370" s="12"/>
      <c r="I370" s="12"/>
      <c r="J370" s="12"/>
    </row>
    <row r="371" spans="1:10" ht="38.25">
      <c r="A371" s="12" t="s">
        <v>501</v>
      </c>
      <c r="B371" s="69" t="s">
        <v>502</v>
      </c>
      <c r="C371" s="75"/>
      <c r="D371" s="12">
        <v>8479899708</v>
      </c>
      <c r="E371" s="12" t="s">
        <v>86</v>
      </c>
      <c r="F371" s="89" t="s">
        <v>87</v>
      </c>
      <c r="G371" s="12" t="s">
        <v>24</v>
      </c>
      <c r="H371" s="12"/>
      <c r="I371" s="12"/>
      <c r="J371" s="12"/>
    </row>
    <row r="372" spans="1:10" ht="38.25">
      <c r="A372" s="12" t="s">
        <v>551</v>
      </c>
      <c r="B372" s="69" t="s">
        <v>552</v>
      </c>
      <c r="C372" s="75"/>
      <c r="D372" s="12">
        <v>8479899708</v>
      </c>
      <c r="E372" s="12" t="s">
        <v>86</v>
      </c>
      <c r="F372" s="89" t="s">
        <v>87</v>
      </c>
      <c r="G372" s="12" t="s">
        <v>24</v>
      </c>
      <c r="H372" s="12"/>
      <c r="I372" s="12"/>
      <c r="J372" s="12"/>
    </row>
    <row r="373" spans="1:10" ht="38.25">
      <c r="A373" s="12" t="s">
        <v>264</v>
      </c>
      <c r="B373" s="69" t="s">
        <v>509</v>
      </c>
      <c r="C373" s="75"/>
      <c r="D373" s="12">
        <v>8479899708</v>
      </c>
      <c r="E373" s="12" t="s">
        <v>86</v>
      </c>
      <c r="F373" s="89" t="s">
        <v>87</v>
      </c>
      <c r="G373" s="12" t="s">
        <v>24</v>
      </c>
      <c r="H373" s="12"/>
      <c r="I373" s="12"/>
      <c r="J373" s="12"/>
    </row>
    <row r="374" spans="1:10" ht="38.25">
      <c r="A374" s="12" t="s">
        <v>518</v>
      </c>
      <c r="B374" s="69" t="s">
        <v>519</v>
      </c>
      <c r="C374" s="75"/>
      <c r="D374" s="12">
        <v>8479899708</v>
      </c>
      <c r="E374" s="12" t="s">
        <v>86</v>
      </c>
      <c r="F374" s="89" t="s">
        <v>87</v>
      </c>
      <c r="G374" s="12" t="s">
        <v>24</v>
      </c>
      <c r="H374" s="12"/>
      <c r="I374" s="12"/>
      <c r="J374" s="12"/>
    </row>
    <row r="375" spans="1:10" ht="38.25">
      <c r="A375" s="12" t="s">
        <v>555</v>
      </c>
      <c r="B375" s="69" t="s">
        <v>556</v>
      </c>
      <c r="C375" s="75"/>
      <c r="D375" s="12">
        <v>8479899708</v>
      </c>
      <c r="E375" s="12" t="s">
        <v>86</v>
      </c>
      <c r="F375" s="89" t="s">
        <v>87</v>
      </c>
      <c r="G375" s="12" t="s">
        <v>24</v>
      </c>
      <c r="H375" s="12"/>
      <c r="I375" s="12"/>
      <c r="J375" s="12"/>
    </row>
    <row r="376" spans="1:10" ht="38.25">
      <c r="A376" s="12" t="s">
        <v>524</v>
      </c>
      <c r="B376" s="69" t="s">
        <v>525</v>
      </c>
      <c r="C376" s="75"/>
      <c r="D376" s="12">
        <v>8479899708</v>
      </c>
      <c r="E376" s="12" t="s">
        <v>86</v>
      </c>
      <c r="F376" s="89" t="s">
        <v>87</v>
      </c>
      <c r="G376" s="12" t="s">
        <v>24</v>
      </c>
      <c r="H376" s="12"/>
      <c r="I376" s="12"/>
      <c r="J376" s="12"/>
    </row>
    <row r="377" spans="1:10" ht="51">
      <c r="A377" s="12" t="s">
        <v>565</v>
      </c>
      <c r="B377" s="69" t="s">
        <v>566</v>
      </c>
      <c r="C377" s="75"/>
      <c r="D377" s="12">
        <v>8479899708</v>
      </c>
      <c r="E377" s="12" t="s">
        <v>86</v>
      </c>
      <c r="F377" s="89" t="s">
        <v>87</v>
      </c>
      <c r="G377" s="12" t="s">
        <v>24</v>
      </c>
      <c r="H377" s="12"/>
      <c r="I377" s="12"/>
      <c r="J377" s="12"/>
    </row>
    <row r="378" spans="1:10" ht="38.25">
      <c r="A378" s="12" t="s">
        <v>533</v>
      </c>
      <c r="B378" s="69" t="s">
        <v>534</v>
      </c>
      <c r="C378" s="75"/>
      <c r="D378" s="12">
        <v>8479899708</v>
      </c>
      <c r="E378" s="12" t="s">
        <v>86</v>
      </c>
      <c r="F378" s="89" t="s">
        <v>87</v>
      </c>
      <c r="G378" s="12" t="s">
        <v>24</v>
      </c>
      <c r="H378" s="12"/>
      <c r="I378" s="12"/>
      <c r="J378" s="12"/>
    </row>
    <row r="379" spans="1:10" ht="38.25">
      <c r="A379" s="12" t="s">
        <v>531</v>
      </c>
      <c r="B379" s="69" t="s">
        <v>532</v>
      </c>
      <c r="C379" s="75"/>
      <c r="D379" s="12">
        <v>8479899708</v>
      </c>
      <c r="E379" s="12" t="s">
        <v>86</v>
      </c>
      <c r="F379" s="89" t="s">
        <v>87</v>
      </c>
      <c r="G379" s="12" t="s">
        <v>24</v>
      </c>
      <c r="H379" s="12"/>
      <c r="I379" s="12"/>
      <c r="J379" s="12"/>
    </row>
    <row r="380" spans="1:10" ht="38.25">
      <c r="A380" s="12" t="s">
        <v>497</v>
      </c>
      <c r="B380" s="69" t="s">
        <v>498</v>
      </c>
      <c r="C380" s="75"/>
      <c r="D380" s="12">
        <v>8479899708</v>
      </c>
      <c r="E380" s="12" t="s">
        <v>86</v>
      </c>
      <c r="F380" s="89" t="s">
        <v>87</v>
      </c>
      <c r="G380" s="12" t="s">
        <v>24</v>
      </c>
      <c r="H380" s="12"/>
      <c r="I380" s="12"/>
      <c r="J380" s="12"/>
    </row>
    <row r="381" spans="1:10" ht="38.25">
      <c r="A381" s="12" t="s">
        <v>505</v>
      </c>
      <c r="B381" s="69" t="s">
        <v>506</v>
      </c>
      <c r="C381" s="75"/>
      <c r="D381" s="12">
        <v>8479899708</v>
      </c>
      <c r="E381" s="12" t="s">
        <v>86</v>
      </c>
      <c r="F381" s="89" t="s">
        <v>87</v>
      </c>
      <c r="G381" s="12" t="s">
        <v>24</v>
      </c>
      <c r="H381" s="12"/>
      <c r="I381" s="12"/>
      <c r="J381" s="12"/>
    </row>
    <row r="382" spans="1:10" ht="38.25">
      <c r="A382" s="12" t="s">
        <v>516</v>
      </c>
      <c r="B382" s="69" t="s">
        <v>517</v>
      </c>
      <c r="C382" s="75"/>
      <c r="D382" s="12">
        <v>8479899708</v>
      </c>
      <c r="E382" s="12" t="s">
        <v>86</v>
      </c>
      <c r="F382" s="89" t="s">
        <v>87</v>
      </c>
      <c r="G382" s="12" t="s">
        <v>24</v>
      </c>
      <c r="H382" s="12"/>
      <c r="I382" s="12"/>
      <c r="J382" s="12"/>
    </row>
    <row r="383" spans="1:10" ht="38.25">
      <c r="A383" s="41" t="s">
        <v>808</v>
      </c>
      <c r="B383" s="96" t="s">
        <v>123</v>
      </c>
      <c r="C383" s="80"/>
      <c r="D383" s="12">
        <v>8479899708</v>
      </c>
      <c r="E383" s="12" t="s">
        <v>86</v>
      </c>
      <c r="F383" s="12" t="s">
        <v>87</v>
      </c>
      <c r="G383" s="12" t="s">
        <v>24</v>
      </c>
      <c r="H383" s="13"/>
      <c r="I383" s="13"/>
      <c r="J383" s="47"/>
    </row>
    <row r="384" spans="1:10" ht="38.25">
      <c r="A384" s="12" t="s">
        <v>522</v>
      </c>
      <c r="B384" s="69" t="s">
        <v>523</v>
      </c>
      <c r="C384" s="75"/>
      <c r="D384" s="12">
        <v>8479899708</v>
      </c>
      <c r="E384" s="12" t="s">
        <v>86</v>
      </c>
      <c r="F384" s="89" t="s">
        <v>87</v>
      </c>
      <c r="G384" s="12" t="s">
        <v>24</v>
      </c>
      <c r="H384" s="12"/>
      <c r="I384" s="12"/>
      <c r="J384" s="12"/>
    </row>
    <row r="385" spans="1:10" ht="38.25">
      <c r="A385" s="12" t="s">
        <v>561</v>
      </c>
      <c r="B385" s="69" t="s">
        <v>562</v>
      </c>
      <c r="C385" s="75"/>
      <c r="D385" s="12">
        <v>8479899708</v>
      </c>
      <c r="E385" s="12" t="s">
        <v>86</v>
      </c>
      <c r="F385" s="89" t="s">
        <v>87</v>
      </c>
      <c r="G385" s="12" t="s">
        <v>24</v>
      </c>
      <c r="H385" s="12"/>
      <c r="I385" s="12"/>
      <c r="J385" s="12"/>
    </row>
    <row r="386" spans="1:10" ht="38.25">
      <c r="A386" s="41" t="s">
        <v>561</v>
      </c>
      <c r="B386" s="96" t="s">
        <v>813</v>
      </c>
      <c r="C386" s="80"/>
      <c r="D386" s="12">
        <v>8479899708</v>
      </c>
      <c r="E386" s="12" t="s">
        <v>86</v>
      </c>
      <c r="F386" s="12" t="s">
        <v>87</v>
      </c>
      <c r="G386" s="12" t="s">
        <v>24</v>
      </c>
      <c r="H386" s="13"/>
      <c r="I386" s="13"/>
      <c r="J386" s="47"/>
    </row>
    <row r="387" spans="1:10" ht="25.5">
      <c r="A387" s="12" t="s">
        <v>482</v>
      </c>
      <c r="B387" s="69" t="s">
        <v>483</v>
      </c>
      <c r="C387" s="75"/>
      <c r="D387" s="12">
        <v>8421290008</v>
      </c>
      <c r="E387" s="12" t="s">
        <v>86</v>
      </c>
      <c r="F387" s="89" t="s">
        <v>87</v>
      </c>
      <c r="G387" s="12" t="s">
        <v>24</v>
      </c>
      <c r="H387" s="12"/>
      <c r="I387" s="12"/>
      <c r="J387" s="12" t="s">
        <v>151</v>
      </c>
    </row>
    <row r="388" spans="1:10" ht="51">
      <c r="A388" s="12" t="s">
        <v>499</v>
      </c>
      <c r="B388" s="69" t="s">
        <v>500</v>
      </c>
      <c r="C388" s="73"/>
      <c r="D388" s="12">
        <v>8479899708</v>
      </c>
      <c r="E388" s="12" t="s">
        <v>86</v>
      </c>
      <c r="F388" s="89" t="s">
        <v>87</v>
      </c>
      <c r="G388" s="12" t="s">
        <v>24</v>
      </c>
      <c r="H388" s="12" t="s">
        <v>89</v>
      </c>
      <c r="I388" s="12"/>
      <c r="J388" s="12" t="s">
        <v>134</v>
      </c>
    </row>
    <row r="389" spans="1:10" ht="51">
      <c r="A389" s="41" t="s">
        <v>507</v>
      </c>
      <c r="B389" s="69" t="s">
        <v>508</v>
      </c>
      <c r="C389" s="73"/>
      <c r="D389" s="12">
        <v>8479899708</v>
      </c>
      <c r="E389" s="12" t="s">
        <v>86</v>
      </c>
      <c r="F389" s="12" t="s">
        <v>87</v>
      </c>
      <c r="G389" s="12" t="s">
        <v>24</v>
      </c>
      <c r="H389" s="43" t="s">
        <v>89</v>
      </c>
      <c r="I389" s="43"/>
      <c r="J389" s="43" t="s">
        <v>134</v>
      </c>
    </row>
    <row r="390" spans="1:10" ht="25.5">
      <c r="A390" s="12" t="s">
        <v>541</v>
      </c>
      <c r="B390" s="69" t="s">
        <v>542</v>
      </c>
      <c r="C390" s="75"/>
      <c r="D390" s="89">
        <v>3926909709</v>
      </c>
      <c r="E390" s="12" t="s">
        <v>86</v>
      </c>
      <c r="F390" s="89" t="s">
        <v>87</v>
      </c>
      <c r="G390" s="12" t="s">
        <v>24</v>
      </c>
      <c r="H390" s="12"/>
      <c r="I390" s="12"/>
      <c r="J390" s="12"/>
    </row>
    <row r="391" spans="1:10" ht="25.5">
      <c r="A391" s="12" t="s">
        <v>503</v>
      </c>
      <c r="B391" s="69" t="s">
        <v>504</v>
      </c>
      <c r="C391" s="75"/>
      <c r="D391" s="12">
        <v>8479899708</v>
      </c>
      <c r="E391" s="12" t="s">
        <v>86</v>
      </c>
      <c r="F391" s="89" t="s">
        <v>87</v>
      </c>
      <c r="G391" s="12" t="s">
        <v>24</v>
      </c>
      <c r="H391" s="12"/>
      <c r="I391" s="12"/>
      <c r="J391" s="12"/>
    </row>
    <row r="392" spans="1:10" ht="38.25">
      <c r="A392" s="12" t="s">
        <v>563</v>
      </c>
      <c r="B392" s="69" t="s">
        <v>564</v>
      </c>
      <c r="C392" s="75"/>
      <c r="D392" s="12">
        <v>8479899708</v>
      </c>
      <c r="E392" s="12" t="s">
        <v>86</v>
      </c>
      <c r="F392" s="89" t="s">
        <v>87</v>
      </c>
      <c r="G392" s="12" t="s">
        <v>24</v>
      </c>
      <c r="H392" s="12"/>
      <c r="I392" s="12"/>
      <c r="J392" s="12"/>
    </row>
    <row r="393" spans="1:10" ht="25.5">
      <c r="A393" s="12" t="s">
        <v>477</v>
      </c>
      <c r="B393" s="69" t="s">
        <v>528</v>
      </c>
      <c r="C393" s="75"/>
      <c r="D393" s="12">
        <v>8479899708</v>
      </c>
      <c r="E393" s="12" t="s">
        <v>86</v>
      </c>
      <c r="F393" s="89" t="s">
        <v>87</v>
      </c>
      <c r="G393" s="12" t="s">
        <v>24</v>
      </c>
      <c r="H393" s="12"/>
      <c r="I393" s="12"/>
      <c r="J393" s="12"/>
    </row>
    <row r="394" spans="1:10" ht="38.25">
      <c r="A394" s="12" t="s">
        <v>170</v>
      </c>
      <c r="B394" s="69" t="s">
        <v>476</v>
      </c>
      <c r="C394" s="75"/>
      <c r="D394" s="12">
        <v>8479899708</v>
      </c>
      <c r="E394" s="12" t="s">
        <v>86</v>
      </c>
      <c r="F394" s="89" t="s">
        <v>87</v>
      </c>
      <c r="G394" s="12" t="s">
        <v>24</v>
      </c>
      <c r="H394" s="12"/>
      <c r="I394" s="12"/>
      <c r="J394" s="12"/>
    </row>
    <row r="395" spans="1:10" ht="38.25">
      <c r="A395" s="12" t="s">
        <v>567</v>
      </c>
      <c r="B395" s="69" t="s">
        <v>568</v>
      </c>
      <c r="C395" s="75"/>
      <c r="D395" s="12">
        <v>8479899708</v>
      </c>
      <c r="E395" s="12" t="s">
        <v>86</v>
      </c>
      <c r="F395" s="89" t="s">
        <v>87</v>
      </c>
      <c r="G395" s="12" t="s">
        <v>24</v>
      </c>
      <c r="H395" s="12"/>
      <c r="I395" s="12"/>
      <c r="J395" s="12"/>
    </row>
    <row r="396" spans="1:10" ht="38.25">
      <c r="A396" s="12" t="s">
        <v>490</v>
      </c>
      <c r="B396" s="69" t="s">
        <v>491</v>
      </c>
      <c r="C396" s="75"/>
      <c r="D396" s="12">
        <v>8413608000</v>
      </c>
      <c r="E396" s="12" t="s">
        <v>86</v>
      </c>
      <c r="F396" s="89" t="s">
        <v>87</v>
      </c>
      <c r="G396" s="12" t="s">
        <v>24</v>
      </c>
      <c r="H396" s="12"/>
      <c r="I396" s="12"/>
      <c r="J396" s="12" t="s">
        <v>492</v>
      </c>
    </row>
    <row r="397" spans="1:10" ht="51">
      <c r="A397" s="12" t="s">
        <v>510</v>
      </c>
      <c r="B397" s="69" t="s">
        <v>511</v>
      </c>
      <c r="C397" s="73"/>
      <c r="D397" s="12">
        <v>8479899708</v>
      </c>
      <c r="E397" s="12" t="s">
        <v>86</v>
      </c>
      <c r="F397" s="89" t="s">
        <v>87</v>
      </c>
      <c r="G397" s="12" t="s">
        <v>24</v>
      </c>
      <c r="H397" s="12" t="s">
        <v>89</v>
      </c>
      <c r="I397" s="12"/>
      <c r="J397" s="12" t="s">
        <v>134</v>
      </c>
    </row>
    <row r="398" spans="1:10" ht="38.25">
      <c r="A398" s="12" t="s">
        <v>478</v>
      </c>
      <c r="B398" s="69" t="s">
        <v>479</v>
      </c>
      <c r="C398" s="75"/>
      <c r="D398" s="12">
        <v>8543709009</v>
      </c>
      <c r="E398" s="12" t="s">
        <v>86</v>
      </c>
      <c r="F398" s="89" t="s">
        <v>87</v>
      </c>
      <c r="G398" s="12" t="s">
        <v>24</v>
      </c>
      <c r="H398" s="12"/>
      <c r="I398" s="12"/>
      <c r="J398" s="12"/>
    </row>
    <row r="399" spans="1:10" ht="51">
      <c r="A399" s="12" t="s">
        <v>486</v>
      </c>
      <c r="B399" s="69" t="s">
        <v>487</v>
      </c>
      <c r="C399" s="75"/>
      <c r="D399" s="12">
        <v>8479899708</v>
      </c>
      <c r="E399" s="12" t="s">
        <v>86</v>
      </c>
      <c r="F399" s="89" t="s">
        <v>87</v>
      </c>
      <c r="G399" s="12" t="s">
        <v>24</v>
      </c>
      <c r="H399" s="12"/>
      <c r="I399" s="12"/>
      <c r="J399" s="12"/>
    </row>
    <row r="400" spans="1:10" ht="51">
      <c r="A400" s="12" t="s">
        <v>484</v>
      </c>
      <c r="B400" s="69" t="s">
        <v>485</v>
      </c>
      <c r="C400" s="75"/>
      <c r="D400" s="12">
        <v>8479899708</v>
      </c>
      <c r="E400" s="12" t="s">
        <v>86</v>
      </c>
      <c r="F400" s="89" t="s">
        <v>87</v>
      </c>
      <c r="G400" s="12" t="s">
        <v>24</v>
      </c>
      <c r="H400" s="12"/>
      <c r="I400" s="12"/>
      <c r="J400" s="12"/>
    </row>
    <row r="401" spans="1:10" ht="38.25">
      <c r="A401" s="12" t="s">
        <v>549</v>
      </c>
      <c r="B401" s="69" t="s">
        <v>550</v>
      </c>
      <c r="C401" s="75"/>
      <c r="D401" s="12">
        <v>8543709009</v>
      </c>
      <c r="E401" s="12" t="s">
        <v>86</v>
      </c>
      <c r="F401" s="89" t="s">
        <v>87</v>
      </c>
      <c r="G401" s="12" t="s">
        <v>24</v>
      </c>
      <c r="H401" s="12"/>
      <c r="I401" s="12"/>
      <c r="J401" s="12"/>
    </row>
    <row r="402" spans="1:10" ht="25.5">
      <c r="A402" s="41" t="s">
        <v>823</v>
      </c>
      <c r="B402" s="96" t="s">
        <v>824</v>
      </c>
      <c r="C402" s="80"/>
      <c r="D402" s="13">
        <v>8543709009</v>
      </c>
      <c r="E402" s="12" t="s">
        <v>86</v>
      </c>
      <c r="F402" s="12" t="s">
        <v>87</v>
      </c>
      <c r="G402" s="12" t="s">
        <v>24</v>
      </c>
      <c r="H402" s="13"/>
      <c r="I402" s="13"/>
      <c r="J402" s="47"/>
    </row>
    <row r="403" spans="1:10" ht="25.5">
      <c r="A403" s="12" t="s">
        <v>545</v>
      </c>
      <c r="B403" s="69" t="s">
        <v>546</v>
      </c>
      <c r="C403" s="75"/>
      <c r="D403" s="12">
        <v>8543709009</v>
      </c>
      <c r="E403" s="12" t="s">
        <v>86</v>
      </c>
      <c r="F403" s="89" t="s">
        <v>87</v>
      </c>
      <c r="G403" s="12" t="s">
        <v>24</v>
      </c>
      <c r="H403" s="12"/>
      <c r="I403" s="12"/>
      <c r="J403" s="12"/>
    </row>
    <row r="404" spans="1:10" ht="25.5">
      <c r="A404" s="12" t="s">
        <v>543</v>
      </c>
      <c r="B404" s="69" t="s">
        <v>544</v>
      </c>
      <c r="C404" s="75"/>
      <c r="D404" s="12">
        <v>8543709009</v>
      </c>
      <c r="E404" s="12" t="s">
        <v>86</v>
      </c>
      <c r="F404" s="89" t="s">
        <v>87</v>
      </c>
      <c r="G404" s="12" t="s">
        <v>24</v>
      </c>
      <c r="H404" s="12"/>
      <c r="I404" s="12"/>
      <c r="J404" s="12"/>
    </row>
    <row r="405" spans="1:10" ht="51">
      <c r="A405" s="41" t="s">
        <v>818</v>
      </c>
      <c r="B405" s="96" t="s">
        <v>258</v>
      </c>
      <c r="C405" s="80"/>
      <c r="D405" s="13">
        <v>8531209509</v>
      </c>
      <c r="E405" s="12" t="s">
        <v>86</v>
      </c>
      <c r="F405" s="12" t="s">
        <v>87</v>
      </c>
      <c r="G405" s="12" t="s">
        <v>24</v>
      </c>
      <c r="H405" s="13"/>
      <c r="I405" s="13"/>
      <c r="J405" s="43" t="s">
        <v>819</v>
      </c>
    </row>
    <row r="406" spans="1:10" ht="25.5">
      <c r="A406" s="12" t="s">
        <v>547</v>
      </c>
      <c r="B406" s="69" t="s">
        <v>548</v>
      </c>
      <c r="C406" s="75"/>
      <c r="D406" s="12">
        <v>8543709009</v>
      </c>
      <c r="E406" s="12" t="s">
        <v>86</v>
      </c>
      <c r="F406" s="89" t="s">
        <v>87</v>
      </c>
      <c r="G406" s="12" t="s">
        <v>24</v>
      </c>
      <c r="H406" s="12"/>
      <c r="I406" s="12"/>
      <c r="J406" s="12"/>
    </row>
    <row r="407" spans="1:10" ht="38.25">
      <c r="A407" s="41" t="s">
        <v>802</v>
      </c>
      <c r="B407" s="96" t="s">
        <v>803</v>
      </c>
      <c r="C407" s="80"/>
      <c r="D407" s="12">
        <v>8479899708</v>
      </c>
      <c r="E407" s="12" t="s">
        <v>86</v>
      </c>
      <c r="F407" s="12" t="s">
        <v>87</v>
      </c>
      <c r="G407" s="12" t="s">
        <v>24</v>
      </c>
      <c r="H407" s="13"/>
      <c r="I407" s="13"/>
      <c r="J407" s="47"/>
    </row>
    <row r="408" spans="1:10" ht="38.25">
      <c r="A408" s="41" t="s">
        <v>800</v>
      </c>
      <c r="B408" s="96" t="s">
        <v>801</v>
      </c>
      <c r="C408" s="80"/>
      <c r="D408" s="12">
        <v>8479899708</v>
      </c>
      <c r="E408" s="12" t="s">
        <v>86</v>
      </c>
      <c r="F408" s="12" t="s">
        <v>87</v>
      </c>
      <c r="G408" s="12" t="s">
        <v>24</v>
      </c>
      <c r="H408" s="13"/>
      <c r="I408" s="13"/>
      <c r="J408" s="47"/>
    </row>
    <row r="409" spans="1:10" ht="38.25">
      <c r="A409" s="12" t="s">
        <v>514</v>
      </c>
      <c r="B409" s="69" t="s">
        <v>515</v>
      </c>
      <c r="C409" s="75"/>
      <c r="D409" s="12">
        <v>8479899708</v>
      </c>
      <c r="E409" s="12" t="s">
        <v>86</v>
      </c>
      <c r="F409" s="89" t="s">
        <v>87</v>
      </c>
      <c r="G409" s="12" t="s">
        <v>24</v>
      </c>
      <c r="H409" s="12"/>
      <c r="I409" s="12"/>
      <c r="J409" s="12"/>
    </row>
    <row r="410" spans="1:10" ht="51">
      <c r="A410" s="12" t="s">
        <v>557</v>
      </c>
      <c r="B410" s="69" t="s">
        <v>558</v>
      </c>
      <c r="C410" s="75"/>
      <c r="D410" s="12">
        <v>8479899708</v>
      </c>
      <c r="E410" s="12" t="s">
        <v>86</v>
      </c>
      <c r="F410" s="89" t="s">
        <v>87</v>
      </c>
      <c r="G410" s="12" t="s">
        <v>24</v>
      </c>
      <c r="H410" s="12"/>
      <c r="I410" s="12"/>
      <c r="J410" s="12"/>
    </row>
    <row r="411" spans="1:10" ht="51">
      <c r="A411" s="41" t="s">
        <v>806</v>
      </c>
      <c r="B411" s="96" t="s">
        <v>807</v>
      </c>
      <c r="C411" s="80"/>
      <c r="D411" s="12">
        <v>8479899708</v>
      </c>
      <c r="E411" s="12" t="s">
        <v>86</v>
      </c>
      <c r="F411" s="12" t="s">
        <v>87</v>
      </c>
      <c r="G411" s="12" t="s">
        <v>24</v>
      </c>
      <c r="H411" s="13"/>
      <c r="I411" s="13"/>
      <c r="J411" s="47"/>
    </row>
    <row r="412" spans="1:10" ht="38.25">
      <c r="A412" s="12" t="s">
        <v>520</v>
      </c>
      <c r="B412" s="69" t="s">
        <v>521</v>
      </c>
      <c r="C412" s="75"/>
      <c r="D412" s="12">
        <v>8479899708</v>
      </c>
      <c r="E412" s="12" t="s">
        <v>86</v>
      </c>
      <c r="F412" s="89" t="s">
        <v>87</v>
      </c>
      <c r="G412" s="12" t="s">
        <v>24</v>
      </c>
      <c r="H412" s="12"/>
      <c r="I412" s="12"/>
      <c r="J412" s="12"/>
    </row>
    <row r="413" spans="1:10" ht="51">
      <c r="A413" s="12" t="s">
        <v>553</v>
      </c>
      <c r="B413" s="69" t="s">
        <v>554</v>
      </c>
      <c r="C413" s="75"/>
      <c r="D413" s="12">
        <v>8479899708</v>
      </c>
      <c r="E413" s="12" t="s">
        <v>86</v>
      </c>
      <c r="F413" s="89" t="s">
        <v>87</v>
      </c>
      <c r="G413" s="12" t="s">
        <v>24</v>
      </c>
      <c r="H413" s="12"/>
      <c r="I413" s="12"/>
      <c r="J413" s="12"/>
    </row>
    <row r="414" spans="1:10" ht="51">
      <c r="A414" s="41" t="s">
        <v>811</v>
      </c>
      <c r="B414" s="96" t="s">
        <v>812</v>
      </c>
      <c r="C414" s="80"/>
      <c r="D414" s="12">
        <v>8479899708</v>
      </c>
      <c r="E414" s="12" t="s">
        <v>86</v>
      </c>
      <c r="F414" s="12" t="s">
        <v>87</v>
      </c>
      <c r="G414" s="12" t="s">
        <v>24</v>
      </c>
      <c r="H414" s="13"/>
      <c r="I414" s="13"/>
      <c r="J414" s="47"/>
    </row>
    <row r="415" spans="1:10" ht="38.25">
      <c r="A415" s="12" t="s">
        <v>537</v>
      </c>
      <c r="B415" s="69" t="s">
        <v>538</v>
      </c>
      <c r="C415" s="75"/>
      <c r="D415" s="12">
        <v>8479899708</v>
      </c>
      <c r="E415" s="12" t="s">
        <v>86</v>
      </c>
      <c r="F415" s="89" t="s">
        <v>87</v>
      </c>
      <c r="G415" s="12" t="s">
        <v>24</v>
      </c>
      <c r="H415" s="12"/>
      <c r="I415" s="12"/>
      <c r="J415" s="12"/>
    </row>
    <row r="416" spans="1:10" ht="38.25">
      <c r="A416" s="41" t="s">
        <v>804</v>
      </c>
      <c r="B416" s="96" t="s">
        <v>805</v>
      </c>
      <c r="C416" s="80"/>
      <c r="D416" s="12">
        <v>8479899708</v>
      </c>
      <c r="E416" s="12" t="s">
        <v>86</v>
      </c>
      <c r="F416" s="12" t="s">
        <v>87</v>
      </c>
      <c r="G416" s="12" t="s">
        <v>24</v>
      </c>
      <c r="H416" s="13"/>
      <c r="I416" s="13"/>
      <c r="J416" s="47"/>
    </row>
    <row r="417" spans="1:10" ht="38.25">
      <c r="A417" s="12" t="s">
        <v>559</v>
      </c>
      <c r="B417" s="69" t="s">
        <v>560</v>
      </c>
      <c r="C417" s="75"/>
      <c r="D417" s="12">
        <v>8479899708</v>
      </c>
      <c r="E417" s="12" t="s">
        <v>86</v>
      </c>
      <c r="F417" s="89" t="s">
        <v>87</v>
      </c>
      <c r="G417" s="12" t="s">
        <v>24</v>
      </c>
      <c r="H417" s="12"/>
      <c r="I417" s="12"/>
      <c r="J417" s="12"/>
    </row>
    <row r="418" spans="1:10" ht="38.25">
      <c r="A418" s="47" t="s">
        <v>743</v>
      </c>
      <c r="B418" s="68" t="s">
        <v>744</v>
      </c>
      <c r="C418" s="74"/>
      <c r="D418" s="12">
        <v>3926909709</v>
      </c>
      <c r="E418" s="13" t="s">
        <v>648</v>
      </c>
      <c r="F418" s="13" t="s">
        <v>15</v>
      </c>
      <c r="G418" s="13" t="s">
        <v>23</v>
      </c>
      <c r="H418" s="13"/>
      <c r="I418" s="13"/>
      <c r="J418" s="13"/>
    </row>
    <row r="419" spans="1:10" ht="25.5">
      <c r="A419" s="47" t="s">
        <v>733</v>
      </c>
      <c r="B419" s="68" t="s">
        <v>734</v>
      </c>
      <c r="C419" s="74"/>
      <c r="D419" s="12">
        <v>3926909709</v>
      </c>
      <c r="E419" s="13" t="s">
        <v>130</v>
      </c>
      <c r="F419" s="13" t="s">
        <v>15</v>
      </c>
      <c r="G419" s="13" t="s">
        <v>16</v>
      </c>
      <c r="H419" s="13"/>
      <c r="I419" s="13"/>
      <c r="J419" s="13"/>
    </row>
    <row r="420" spans="1:10" ht="38.25">
      <c r="A420" s="47" t="s">
        <v>737</v>
      </c>
      <c r="B420" s="68" t="s">
        <v>738</v>
      </c>
      <c r="C420" s="74"/>
      <c r="D420" s="12">
        <v>3926909709</v>
      </c>
      <c r="E420" s="13" t="s">
        <v>130</v>
      </c>
      <c r="F420" s="13" t="s">
        <v>15</v>
      </c>
      <c r="G420" s="13" t="s">
        <v>16</v>
      </c>
      <c r="H420" s="12"/>
      <c r="I420" s="12"/>
      <c r="J420" s="12"/>
    </row>
    <row r="421" spans="1:10" ht="38.25">
      <c r="A421" s="47" t="s">
        <v>735</v>
      </c>
      <c r="B421" s="68" t="s">
        <v>736</v>
      </c>
      <c r="C421" s="74"/>
      <c r="D421" s="12">
        <v>3926909709</v>
      </c>
      <c r="E421" s="13" t="s">
        <v>130</v>
      </c>
      <c r="F421" s="13" t="s">
        <v>15</v>
      </c>
      <c r="G421" s="13" t="s">
        <v>16</v>
      </c>
      <c r="H421" s="12"/>
      <c r="I421" s="12"/>
      <c r="J421" s="12"/>
    </row>
    <row r="422" spans="1:10" ht="38.25">
      <c r="A422" s="47" t="s">
        <v>739</v>
      </c>
      <c r="B422" s="68" t="s">
        <v>740</v>
      </c>
      <c r="C422" s="74"/>
      <c r="D422" s="12">
        <v>3926909709</v>
      </c>
      <c r="E422" s="13" t="s">
        <v>130</v>
      </c>
      <c r="F422" s="13" t="s">
        <v>15</v>
      </c>
      <c r="G422" s="13" t="s">
        <v>16</v>
      </c>
      <c r="H422" s="12"/>
      <c r="I422" s="12"/>
      <c r="J422" s="12"/>
    </row>
    <row r="423" spans="1:10" ht="89.25">
      <c r="A423" s="12" t="s">
        <v>241</v>
      </c>
      <c r="B423" s="69" t="s">
        <v>830</v>
      </c>
      <c r="C423" s="76"/>
      <c r="D423" s="12">
        <v>8418501900</v>
      </c>
      <c r="E423" s="12" t="s">
        <v>26</v>
      </c>
      <c r="F423" s="12" t="s">
        <v>27</v>
      </c>
      <c r="G423" s="12" t="s">
        <v>28</v>
      </c>
      <c r="H423" s="47" t="s">
        <v>116</v>
      </c>
      <c r="I423" s="47"/>
      <c r="J423" s="47" t="s">
        <v>118</v>
      </c>
    </row>
    <row r="424" spans="1:10" ht="38.25">
      <c r="A424" s="49" t="s">
        <v>215</v>
      </c>
      <c r="B424" s="86" t="s">
        <v>667</v>
      </c>
      <c r="C424" s="81"/>
      <c r="D424" s="12">
        <v>7326909808</v>
      </c>
      <c r="E424" s="49" t="s">
        <v>26</v>
      </c>
      <c r="F424" s="49" t="s">
        <v>27</v>
      </c>
      <c r="G424" s="49" t="s">
        <v>28</v>
      </c>
      <c r="H424" s="47" t="s">
        <v>244</v>
      </c>
      <c r="I424" s="47"/>
      <c r="J424" s="47" t="s">
        <v>25</v>
      </c>
    </row>
    <row r="425" spans="1:10" ht="89.25">
      <c r="A425" s="12" t="s">
        <v>428</v>
      </c>
      <c r="B425" s="69" t="s">
        <v>429</v>
      </c>
      <c r="C425" s="76"/>
      <c r="D425" s="12">
        <v>8418501900</v>
      </c>
      <c r="E425" s="12" t="s">
        <v>26</v>
      </c>
      <c r="F425" s="89" t="s">
        <v>27</v>
      </c>
      <c r="G425" s="12" t="s">
        <v>28</v>
      </c>
      <c r="H425" s="12" t="s">
        <v>116</v>
      </c>
      <c r="I425" s="12"/>
      <c r="J425" s="12" t="s">
        <v>430</v>
      </c>
    </row>
    <row r="426" spans="1:10" ht="51">
      <c r="A426" s="12" t="s">
        <v>410</v>
      </c>
      <c r="B426" s="69" t="s">
        <v>411</v>
      </c>
      <c r="C426" s="76"/>
      <c r="D426" s="12" t="s">
        <v>88</v>
      </c>
      <c r="E426" s="12" t="s">
        <v>26</v>
      </c>
      <c r="F426" s="12" t="s">
        <v>27</v>
      </c>
      <c r="G426" s="12" t="s">
        <v>28</v>
      </c>
      <c r="H426" s="12" t="s">
        <v>328</v>
      </c>
      <c r="I426" s="12"/>
      <c r="J426" s="12" t="s">
        <v>46</v>
      </c>
    </row>
    <row r="427" spans="1:10" ht="51">
      <c r="A427" s="12" t="s">
        <v>410</v>
      </c>
      <c r="B427" s="69" t="s">
        <v>412</v>
      </c>
      <c r="C427" s="76"/>
      <c r="D427" s="12" t="s">
        <v>88</v>
      </c>
      <c r="E427" s="12" t="s">
        <v>26</v>
      </c>
      <c r="F427" s="12" t="s">
        <v>27</v>
      </c>
      <c r="G427" s="12" t="s">
        <v>28</v>
      </c>
      <c r="H427" s="12" t="s">
        <v>328</v>
      </c>
      <c r="I427" s="12"/>
      <c r="J427" s="12" t="s">
        <v>46</v>
      </c>
    </row>
    <row r="428" spans="1:10" ht="51">
      <c r="A428" s="12" t="s">
        <v>410</v>
      </c>
      <c r="B428" s="69" t="s">
        <v>414</v>
      </c>
      <c r="C428" s="76"/>
      <c r="D428" s="12" t="s">
        <v>88</v>
      </c>
      <c r="E428" s="12" t="s">
        <v>26</v>
      </c>
      <c r="F428" s="12" t="s">
        <v>27</v>
      </c>
      <c r="G428" s="12" t="s">
        <v>28</v>
      </c>
      <c r="H428" s="12" t="s">
        <v>328</v>
      </c>
      <c r="I428" s="12"/>
      <c r="J428" s="12" t="s">
        <v>46</v>
      </c>
    </row>
    <row r="429" spans="1:10" ht="51">
      <c r="A429" s="12" t="s">
        <v>410</v>
      </c>
      <c r="B429" s="69" t="s">
        <v>415</v>
      </c>
      <c r="C429" s="76"/>
      <c r="D429" s="12" t="s">
        <v>88</v>
      </c>
      <c r="E429" s="12" t="s">
        <v>26</v>
      </c>
      <c r="F429" s="12" t="s">
        <v>27</v>
      </c>
      <c r="G429" s="12" t="s">
        <v>28</v>
      </c>
      <c r="H429" s="12" t="s">
        <v>328</v>
      </c>
      <c r="I429" s="12"/>
      <c r="J429" s="12" t="s">
        <v>46</v>
      </c>
    </row>
    <row r="430" spans="1:10" ht="51">
      <c r="A430" s="12" t="s">
        <v>410</v>
      </c>
      <c r="B430" s="69" t="s">
        <v>417</v>
      </c>
      <c r="C430" s="76"/>
      <c r="D430" s="12" t="s">
        <v>88</v>
      </c>
      <c r="E430" s="12" t="s">
        <v>26</v>
      </c>
      <c r="F430" s="12" t="s">
        <v>27</v>
      </c>
      <c r="G430" s="12" t="s">
        <v>28</v>
      </c>
      <c r="H430" s="12" t="s">
        <v>328</v>
      </c>
      <c r="I430" s="12"/>
      <c r="J430" s="12" t="s">
        <v>46</v>
      </c>
    </row>
    <row r="431" spans="1:10" ht="51">
      <c r="A431" s="12" t="s">
        <v>410</v>
      </c>
      <c r="B431" s="69" t="s">
        <v>418</v>
      </c>
      <c r="C431" s="76"/>
      <c r="D431" s="12" t="s">
        <v>88</v>
      </c>
      <c r="E431" s="12" t="s">
        <v>26</v>
      </c>
      <c r="F431" s="12" t="s">
        <v>27</v>
      </c>
      <c r="G431" s="12" t="s">
        <v>28</v>
      </c>
      <c r="H431" s="12" t="s">
        <v>328</v>
      </c>
      <c r="I431" s="12"/>
      <c r="J431" s="12" t="s">
        <v>46</v>
      </c>
    </row>
    <row r="432" spans="1:10" ht="51">
      <c r="A432" s="12" t="s">
        <v>410</v>
      </c>
      <c r="B432" s="69" t="s">
        <v>435</v>
      </c>
      <c r="C432" s="76"/>
      <c r="D432" s="12">
        <v>8419899890</v>
      </c>
      <c r="E432" s="12" t="s">
        <v>26</v>
      </c>
      <c r="F432" s="89" t="s">
        <v>27</v>
      </c>
      <c r="G432" s="12" t="s">
        <v>28</v>
      </c>
      <c r="H432" s="12" t="s">
        <v>328</v>
      </c>
      <c r="I432" s="12"/>
      <c r="J432" s="12" t="s">
        <v>46</v>
      </c>
    </row>
    <row r="433" spans="1:10" ht="51">
      <c r="A433" s="12" t="s">
        <v>410</v>
      </c>
      <c r="B433" s="69" t="s">
        <v>440</v>
      </c>
      <c r="C433" s="76"/>
      <c r="D433" s="12">
        <v>8419899890</v>
      </c>
      <c r="E433" s="12" t="s">
        <v>26</v>
      </c>
      <c r="F433" s="89" t="s">
        <v>27</v>
      </c>
      <c r="G433" s="12" t="s">
        <v>28</v>
      </c>
      <c r="H433" s="12" t="s">
        <v>328</v>
      </c>
      <c r="I433" s="12"/>
      <c r="J433" s="12" t="s">
        <v>46</v>
      </c>
    </row>
    <row r="434" spans="1:10" ht="51">
      <c r="A434" s="49" t="s">
        <v>410</v>
      </c>
      <c r="B434" s="86" t="s">
        <v>689</v>
      </c>
      <c r="C434" s="81"/>
      <c r="D434" s="49">
        <v>8419899890</v>
      </c>
      <c r="E434" s="49" t="s">
        <v>26</v>
      </c>
      <c r="F434" s="49" t="s">
        <v>27</v>
      </c>
      <c r="G434" s="49" t="s">
        <v>28</v>
      </c>
      <c r="H434" s="47" t="s">
        <v>45</v>
      </c>
      <c r="I434" s="47"/>
      <c r="J434" s="47" t="s">
        <v>46</v>
      </c>
    </row>
    <row r="435" spans="1:10" ht="51">
      <c r="A435" s="49" t="s">
        <v>410</v>
      </c>
      <c r="B435" s="86" t="s">
        <v>692</v>
      </c>
      <c r="C435" s="81"/>
      <c r="D435" s="49">
        <v>8419899890</v>
      </c>
      <c r="E435" s="49" t="s">
        <v>26</v>
      </c>
      <c r="F435" s="49" t="s">
        <v>27</v>
      </c>
      <c r="G435" s="49" t="s">
        <v>28</v>
      </c>
      <c r="H435" s="47" t="s">
        <v>45</v>
      </c>
      <c r="I435" s="47"/>
      <c r="J435" s="47" t="s">
        <v>46</v>
      </c>
    </row>
    <row r="436" spans="1:10" ht="63.75">
      <c r="A436" s="49" t="s">
        <v>410</v>
      </c>
      <c r="B436" s="86" t="s">
        <v>693</v>
      </c>
      <c r="C436" s="81"/>
      <c r="D436" s="49">
        <v>8419899890</v>
      </c>
      <c r="E436" s="49" t="s">
        <v>26</v>
      </c>
      <c r="F436" s="49" t="s">
        <v>27</v>
      </c>
      <c r="G436" s="49" t="s">
        <v>28</v>
      </c>
      <c r="H436" s="47" t="s">
        <v>45</v>
      </c>
      <c r="I436" s="47"/>
      <c r="J436" s="47" t="s">
        <v>46</v>
      </c>
    </row>
    <row r="437" spans="1:10" ht="51">
      <c r="A437" s="49" t="s">
        <v>410</v>
      </c>
      <c r="B437" s="86" t="s">
        <v>756</v>
      </c>
      <c r="C437" s="81"/>
      <c r="D437" s="49">
        <v>8419899890</v>
      </c>
      <c r="E437" s="47" t="s">
        <v>26</v>
      </c>
      <c r="F437" s="47" t="s">
        <v>27</v>
      </c>
      <c r="G437" s="47" t="s">
        <v>28</v>
      </c>
      <c r="H437" s="47" t="s">
        <v>46</v>
      </c>
      <c r="I437" s="47"/>
      <c r="J437" s="47" t="s">
        <v>328</v>
      </c>
    </row>
    <row r="438" spans="1:10" ht="63.75">
      <c r="A438" s="49" t="s">
        <v>410</v>
      </c>
      <c r="B438" s="86" t="s">
        <v>849</v>
      </c>
      <c r="C438" s="81"/>
      <c r="D438" s="49">
        <v>8419899890</v>
      </c>
      <c r="E438" s="49" t="s">
        <v>26</v>
      </c>
      <c r="F438" s="49" t="s">
        <v>27</v>
      </c>
      <c r="G438" s="49" t="s">
        <v>28</v>
      </c>
      <c r="H438" s="49" t="s">
        <v>328</v>
      </c>
      <c r="I438" s="49"/>
      <c r="J438" s="49" t="s">
        <v>46</v>
      </c>
    </row>
    <row r="439" spans="1:10" ht="51">
      <c r="A439" s="49" t="s">
        <v>410</v>
      </c>
      <c r="B439" s="86" t="s">
        <v>850</v>
      </c>
      <c r="C439" s="81"/>
      <c r="D439" s="49">
        <v>8419899890</v>
      </c>
      <c r="E439" s="49" t="s">
        <v>26</v>
      </c>
      <c r="F439" s="49" t="s">
        <v>27</v>
      </c>
      <c r="G439" s="49" t="s">
        <v>28</v>
      </c>
      <c r="H439" s="49" t="s">
        <v>328</v>
      </c>
      <c r="I439" s="49"/>
      <c r="J439" s="49" t="s">
        <v>46</v>
      </c>
    </row>
    <row r="440" spans="1:10" ht="63.75">
      <c r="A440" s="49" t="s">
        <v>410</v>
      </c>
      <c r="B440" s="86" t="s">
        <v>851</v>
      </c>
      <c r="C440" s="81"/>
      <c r="D440" s="49">
        <v>8419899890</v>
      </c>
      <c r="E440" s="49" t="s">
        <v>26</v>
      </c>
      <c r="F440" s="49" t="s">
        <v>27</v>
      </c>
      <c r="G440" s="49" t="s">
        <v>28</v>
      </c>
      <c r="H440" s="49" t="s">
        <v>328</v>
      </c>
      <c r="I440" s="49"/>
      <c r="J440" s="49" t="s">
        <v>46</v>
      </c>
    </row>
    <row r="441" spans="1:10" ht="38.25">
      <c r="A441" s="49" t="s">
        <v>665</v>
      </c>
      <c r="B441" s="86" t="s">
        <v>666</v>
      </c>
      <c r="C441" s="81"/>
      <c r="D441" s="12">
        <v>7326909808</v>
      </c>
      <c r="E441" s="49" t="s">
        <v>26</v>
      </c>
      <c r="F441" s="49" t="s">
        <v>27</v>
      </c>
      <c r="G441" s="49" t="s">
        <v>28</v>
      </c>
      <c r="H441" s="47" t="s">
        <v>244</v>
      </c>
      <c r="I441" s="47"/>
      <c r="J441" s="47" t="s">
        <v>25</v>
      </c>
    </row>
    <row r="442" spans="1:10" ht="38.25">
      <c r="A442" s="12" t="s">
        <v>299</v>
      </c>
      <c r="B442" s="69" t="s">
        <v>300</v>
      </c>
      <c r="C442" s="73"/>
      <c r="D442" s="12">
        <v>9018200000</v>
      </c>
      <c r="E442" s="12" t="s">
        <v>26</v>
      </c>
      <c r="F442" s="12" t="s">
        <v>27</v>
      </c>
      <c r="G442" s="12" t="s">
        <v>28</v>
      </c>
      <c r="H442" s="91" t="s">
        <v>151</v>
      </c>
      <c r="I442" s="91"/>
      <c r="J442" s="47"/>
    </row>
    <row r="443" spans="1:10" ht="38.25">
      <c r="A443" s="49" t="s">
        <v>388</v>
      </c>
      <c r="B443" s="86" t="s">
        <v>664</v>
      </c>
      <c r="C443" s="81"/>
      <c r="D443" s="12">
        <v>7326909808</v>
      </c>
      <c r="E443" s="49" t="s">
        <v>26</v>
      </c>
      <c r="F443" s="49" t="s">
        <v>27</v>
      </c>
      <c r="G443" s="49" t="s">
        <v>28</v>
      </c>
      <c r="H443" s="47" t="s">
        <v>244</v>
      </c>
      <c r="I443" s="47"/>
      <c r="J443" s="47" t="s">
        <v>25</v>
      </c>
    </row>
    <row r="444" spans="1:10" ht="51">
      <c r="A444" s="12" t="s">
        <v>113</v>
      </c>
      <c r="B444" s="69" t="s">
        <v>114</v>
      </c>
      <c r="C444" s="76"/>
      <c r="D444" s="12" t="s">
        <v>427</v>
      </c>
      <c r="E444" s="12" t="s">
        <v>26</v>
      </c>
      <c r="F444" s="12" t="s">
        <v>27</v>
      </c>
      <c r="G444" s="12" t="s">
        <v>28</v>
      </c>
      <c r="H444" s="12" t="s">
        <v>371</v>
      </c>
      <c r="I444" s="12"/>
      <c r="J444" s="50"/>
    </row>
    <row r="445" spans="1:10" ht="38.25">
      <c r="A445" s="49" t="s">
        <v>854</v>
      </c>
      <c r="B445" s="86" t="s">
        <v>855</v>
      </c>
      <c r="C445" s="81"/>
      <c r="D445" s="49">
        <v>8539490000</v>
      </c>
      <c r="E445" s="49" t="s">
        <v>26</v>
      </c>
      <c r="F445" s="49" t="s">
        <v>27</v>
      </c>
      <c r="G445" s="49" t="s">
        <v>28</v>
      </c>
      <c r="H445" s="49" t="s">
        <v>371</v>
      </c>
      <c r="I445" s="49"/>
      <c r="J445" s="49" t="s">
        <v>25</v>
      </c>
    </row>
    <row r="446" spans="1:10" ht="51">
      <c r="A446" s="12" t="s">
        <v>59</v>
      </c>
      <c r="B446" s="69" t="s">
        <v>419</v>
      </c>
      <c r="C446" s="75"/>
      <c r="D446" s="12">
        <v>8481805990</v>
      </c>
      <c r="E446" s="12" t="s">
        <v>26</v>
      </c>
      <c r="F446" s="12" t="s">
        <v>27</v>
      </c>
      <c r="G446" s="12" t="s">
        <v>28</v>
      </c>
      <c r="H446" s="12" t="s">
        <v>420</v>
      </c>
      <c r="I446" s="12"/>
      <c r="J446" s="50"/>
    </row>
    <row r="447" spans="1:10" ht="38.25">
      <c r="A447" s="12" t="s">
        <v>182</v>
      </c>
      <c r="B447" s="69" t="s">
        <v>370</v>
      </c>
      <c r="C447" s="76"/>
      <c r="D447" s="12">
        <v>3822000000</v>
      </c>
      <c r="E447" s="12" t="s">
        <v>26</v>
      </c>
      <c r="F447" s="12" t="s">
        <v>27</v>
      </c>
      <c r="G447" s="12" t="s">
        <v>28</v>
      </c>
      <c r="H447" s="12" t="s">
        <v>371</v>
      </c>
      <c r="I447" s="12"/>
      <c r="J447" s="12"/>
    </row>
    <row r="448" spans="1:10" ht="38.25">
      <c r="A448" s="12" t="s">
        <v>194</v>
      </c>
      <c r="B448" s="69" t="s">
        <v>195</v>
      </c>
      <c r="C448" s="76"/>
      <c r="D448" s="12">
        <v>8405100009</v>
      </c>
      <c r="E448" s="12" t="s">
        <v>26</v>
      </c>
      <c r="F448" s="12" t="s">
        <v>27</v>
      </c>
      <c r="G448" s="12" t="s">
        <v>28</v>
      </c>
      <c r="H448" s="12" t="s">
        <v>371</v>
      </c>
      <c r="I448" s="12"/>
      <c r="J448" s="12"/>
    </row>
    <row r="449" spans="1:10" ht="89.25">
      <c r="A449" s="49" t="s">
        <v>678</v>
      </c>
      <c r="B449" s="86" t="s">
        <v>679</v>
      </c>
      <c r="C449" s="81"/>
      <c r="D449" s="49">
        <v>8418501900</v>
      </c>
      <c r="E449" s="49" t="s">
        <v>26</v>
      </c>
      <c r="F449" s="49" t="s">
        <v>27</v>
      </c>
      <c r="G449" s="49" t="s">
        <v>28</v>
      </c>
      <c r="H449" s="47" t="s">
        <v>116</v>
      </c>
      <c r="I449" s="47"/>
      <c r="J449" s="47" t="s">
        <v>117</v>
      </c>
    </row>
    <row r="450" spans="1:10" ht="76.5">
      <c r="A450" s="49" t="s">
        <v>847</v>
      </c>
      <c r="B450" s="86" t="s">
        <v>848</v>
      </c>
      <c r="C450" s="82"/>
      <c r="D450" s="49">
        <v>8418302009</v>
      </c>
      <c r="E450" s="49" t="s">
        <v>26</v>
      </c>
      <c r="F450" s="49" t="s">
        <v>27</v>
      </c>
      <c r="G450" s="49" t="s">
        <v>28</v>
      </c>
      <c r="H450" s="49" t="s">
        <v>116</v>
      </c>
      <c r="I450" s="49"/>
      <c r="J450" s="49" t="s">
        <v>117</v>
      </c>
    </row>
    <row r="451" spans="1:10" ht="114.75">
      <c r="A451" s="12" t="s">
        <v>103</v>
      </c>
      <c r="B451" s="69" t="s">
        <v>836</v>
      </c>
      <c r="C451" s="76"/>
      <c r="D451" s="12">
        <v>8418501900</v>
      </c>
      <c r="E451" s="12" t="s">
        <v>26</v>
      </c>
      <c r="F451" s="12" t="s">
        <v>27</v>
      </c>
      <c r="G451" s="12" t="s">
        <v>28</v>
      </c>
      <c r="H451" s="47" t="s">
        <v>116</v>
      </c>
      <c r="I451" s="47"/>
      <c r="J451" s="47" t="s">
        <v>117</v>
      </c>
    </row>
    <row r="452" spans="1:10" ht="38.25">
      <c r="A452" s="49" t="s">
        <v>859</v>
      </c>
      <c r="B452" s="86" t="s">
        <v>860</v>
      </c>
      <c r="C452" s="81"/>
      <c r="D452" s="12">
        <v>7326909808</v>
      </c>
      <c r="E452" s="49" t="s">
        <v>26</v>
      </c>
      <c r="F452" s="49" t="s">
        <v>27</v>
      </c>
      <c r="G452" s="49" t="s">
        <v>28</v>
      </c>
      <c r="H452" s="49" t="s">
        <v>244</v>
      </c>
      <c r="I452" s="49"/>
      <c r="J452" s="49" t="s">
        <v>25</v>
      </c>
    </row>
    <row r="453" spans="1:10" ht="76.5">
      <c r="A453" s="12" t="s">
        <v>284</v>
      </c>
      <c r="B453" s="69" t="s">
        <v>285</v>
      </c>
      <c r="C453" s="73"/>
      <c r="D453" s="12" t="s">
        <v>286</v>
      </c>
      <c r="E453" s="12" t="s">
        <v>26</v>
      </c>
      <c r="F453" s="12" t="s">
        <v>27</v>
      </c>
      <c r="G453" s="12" t="s">
        <v>28</v>
      </c>
      <c r="H453" s="13" t="s">
        <v>116</v>
      </c>
      <c r="I453" s="13"/>
      <c r="J453" s="13" t="s">
        <v>117</v>
      </c>
    </row>
    <row r="454" spans="1:10" ht="38.25">
      <c r="A454" s="12" t="s">
        <v>216</v>
      </c>
      <c r="B454" s="69" t="s">
        <v>385</v>
      </c>
      <c r="C454" s="76"/>
      <c r="D454" s="12">
        <v>7326909808</v>
      </c>
      <c r="E454" s="12" t="s">
        <v>26</v>
      </c>
      <c r="F454" s="12" t="s">
        <v>27</v>
      </c>
      <c r="G454" s="12" t="s">
        <v>28</v>
      </c>
      <c r="H454" s="12"/>
      <c r="I454" s="12"/>
      <c r="J454" s="12" t="s">
        <v>25</v>
      </c>
    </row>
    <row r="455" spans="1:10" ht="38.25">
      <c r="A455" s="49" t="s">
        <v>857</v>
      </c>
      <c r="B455" s="86" t="s">
        <v>858</v>
      </c>
      <c r="C455" s="81"/>
      <c r="D455" s="12">
        <v>7326909808</v>
      </c>
      <c r="E455" s="49" t="s">
        <v>26</v>
      </c>
      <c r="F455" s="49" t="s">
        <v>27</v>
      </c>
      <c r="G455" s="49" t="s">
        <v>28</v>
      </c>
      <c r="H455" s="49" t="s">
        <v>244</v>
      </c>
      <c r="I455" s="49"/>
      <c r="J455" s="49" t="s">
        <v>25</v>
      </c>
    </row>
    <row r="456" spans="1:10" ht="89.25">
      <c r="A456" s="12" t="s">
        <v>196</v>
      </c>
      <c r="B456" s="69" t="s">
        <v>401</v>
      </c>
      <c r="C456" s="75"/>
      <c r="D456" s="12" t="s">
        <v>288</v>
      </c>
      <c r="E456" s="12" t="s">
        <v>26</v>
      </c>
      <c r="F456" s="12" t="s">
        <v>27</v>
      </c>
      <c r="G456" s="12" t="s">
        <v>28</v>
      </c>
      <c r="H456" s="12" t="s">
        <v>396</v>
      </c>
      <c r="I456" s="12"/>
      <c r="J456" s="12" t="s">
        <v>117</v>
      </c>
    </row>
    <row r="457" spans="1:10" ht="76.5">
      <c r="A457" s="12" t="s">
        <v>105</v>
      </c>
      <c r="B457" s="69" t="s">
        <v>432</v>
      </c>
      <c r="C457" s="75"/>
      <c r="D457" s="12">
        <v>8418501900</v>
      </c>
      <c r="E457" s="12" t="s">
        <v>26</v>
      </c>
      <c r="F457" s="89" t="s">
        <v>27</v>
      </c>
      <c r="G457" s="12" t="s">
        <v>28</v>
      </c>
      <c r="H457" s="12" t="s">
        <v>116</v>
      </c>
      <c r="I457" s="12"/>
      <c r="J457" s="12" t="s">
        <v>117</v>
      </c>
    </row>
    <row r="458" spans="1:10" ht="140.25">
      <c r="A458" s="49" t="s">
        <v>676</v>
      </c>
      <c r="B458" s="86" t="s">
        <v>677</v>
      </c>
      <c r="C458" s="82"/>
      <c r="D458" s="49">
        <v>8418501900</v>
      </c>
      <c r="E458" s="49" t="s">
        <v>26</v>
      </c>
      <c r="F458" s="49" t="s">
        <v>27</v>
      </c>
      <c r="G458" s="49" t="s">
        <v>28</v>
      </c>
      <c r="H458" s="47" t="s">
        <v>116</v>
      </c>
      <c r="I458" s="47"/>
      <c r="J458" s="47" t="s">
        <v>400</v>
      </c>
    </row>
    <row r="459" spans="1:10" ht="102">
      <c r="A459" s="12" t="s">
        <v>106</v>
      </c>
      <c r="B459" s="69" t="s">
        <v>832</v>
      </c>
      <c r="C459" s="76"/>
      <c r="D459" s="12">
        <v>8418501900</v>
      </c>
      <c r="E459" s="12" t="s">
        <v>26</v>
      </c>
      <c r="F459" s="12" t="s">
        <v>27</v>
      </c>
      <c r="G459" s="12" t="s">
        <v>28</v>
      </c>
      <c r="H459" s="47" t="s">
        <v>116</v>
      </c>
      <c r="I459" s="47"/>
      <c r="J459" s="47" t="s">
        <v>117</v>
      </c>
    </row>
    <row r="460" spans="1:10" ht="76.5">
      <c r="A460" s="49" t="s">
        <v>393</v>
      </c>
      <c r="B460" s="69" t="s">
        <v>394</v>
      </c>
      <c r="C460" s="75"/>
      <c r="D460" s="12" t="s">
        <v>395</v>
      </c>
      <c r="E460" s="12" t="s">
        <v>26</v>
      </c>
      <c r="F460" s="12" t="s">
        <v>27</v>
      </c>
      <c r="G460" s="12" t="s">
        <v>28</v>
      </c>
      <c r="H460" s="12" t="s">
        <v>396</v>
      </c>
      <c r="I460" s="12"/>
      <c r="J460" s="12" t="s">
        <v>117</v>
      </c>
    </row>
    <row r="461" spans="1:10" ht="114.75">
      <c r="A461" s="12" t="s">
        <v>104</v>
      </c>
      <c r="B461" s="69" t="s">
        <v>833</v>
      </c>
      <c r="C461" s="76"/>
      <c r="D461" s="12">
        <v>8418501900</v>
      </c>
      <c r="E461" s="12" t="s">
        <v>26</v>
      </c>
      <c r="F461" s="12" t="s">
        <v>27</v>
      </c>
      <c r="G461" s="12" t="s">
        <v>28</v>
      </c>
      <c r="H461" s="47" t="s">
        <v>116</v>
      </c>
      <c r="I461" s="47"/>
      <c r="J461" s="47" t="s">
        <v>117</v>
      </c>
    </row>
    <row r="462" spans="1:10" ht="102">
      <c r="A462" s="49" t="s">
        <v>398</v>
      </c>
      <c r="B462" s="86" t="s">
        <v>672</v>
      </c>
      <c r="C462" s="81"/>
      <c r="D462" s="49">
        <v>8418501900</v>
      </c>
      <c r="E462" s="49" t="s">
        <v>26</v>
      </c>
      <c r="F462" s="49" t="s">
        <v>27</v>
      </c>
      <c r="G462" s="49" t="s">
        <v>28</v>
      </c>
      <c r="H462" s="47" t="s">
        <v>116</v>
      </c>
      <c r="I462" s="47"/>
      <c r="J462" s="47" t="s">
        <v>673</v>
      </c>
    </row>
    <row r="463" spans="1:10" ht="63.75">
      <c r="A463" s="49" t="s">
        <v>399</v>
      </c>
      <c r="B463" s="86" t="s">
        <v>839</v>
      </c>
      <c r="C463" s="81"/>
      <c r="D463" s="49">
        <v>8418501900</v>
      </c>
      <c r="E463" s="49" t="s">
        <v>26</v>
      </c>
      <c r="F463" s="49" t="s">
        <v>27</v>
      </c>
      <c r="G463" s="49" t="s">
        <v>28</v>
      </c>
      <c r="H463" s="49" t="s">
        <v>116</v>
      </c>
      <c r="I463" s="49"/>
      <c r="J463" s="49" t="s">
        <v>400</v>
      </c>
    </row>
    <row r="464" spans="1:10" ht="89.25">
      <c r="A464" s="49" t="s">
        <v>221</v>
      </c>
      <c r="B464" s="86" t="s">
        <v>846</v>
      </c>
      <c r="C464" s="82"/>
      <c r="D464" s="49">
        <v>8418501900</v>
      </c>
      <c r="E464" s="49" t="s">
        <v>26</v>
      </c>
      <c r="F464" s="49" t="s">
        <v>27</v>
      </c>
      <c r="G464" s="49" t="s">
        <v>28</v>
      </c>
      <c r="H464" s="49" t="s">
        <v>116</v>
      </c>
      <c r="I464" s="49"/>
      <c r="J464" s="49" t="s">
        <v>117</v>
      </c>
    </row>
    <row r="465" spans="1:10" ht="89.25">
      <c r="A465" s="12" t="s">
        <v>436</v>
      </c>
      <c r="B465" s="69" t="s">
        <v>437</v>
      </c>
      <c r="C465" s="75"/>
      <c r="D465" s="12">
        <v>8418501900</v>
      </c>
      <c r="E465" s="12" t="s">
        <v>26</v>
      </c>
      <c r="F465" s="89" t="s">
        <v>27</v>
      </c>
      <c r="G465" s="12" t="s">
        <v>28</v>
      </c>
      <c r="H465" s="12" t="s">
        <v>116</v>
      </c>
      <c r="I465" s="12"/>
      <c r="J465" s="12" t="s">
        <v>117</v>
      </c>
    </row>
    <row r="466" spans="1:10" ht="76.5">
      <c r="A466" s="12" t="s">
        <v>109</v>
      </c>
      <c r="B466" s="69" t="s">
        <v>287</v>
      </c>
      <c r="C466" s="73"/>
      <c r="D466" s="12" t="s">
        <v>288</v>
      </c>
      <c r="E466" s="12" t="s">
        <v>26</v>
      </c>
      <c r="F466" s="12" t="s">
        <v>27</v>
      </c>
      <c r="G466" s="12" t="s">
        <v>28</v>
      </c>
      <c r="H466" s="13" t="s">
        <v>116</v>
      </c>
      <c r="I466" s="13"/>
      <c r="J466" s="13" t="s">
        <v>117</v>
      </c>
    </row>
    <row r="467" spans="1:10" ht="63.75">
      <c r="A467" s="49" t="s">
        <v>44</v>
      </c>
      <c r="B467" s="86" t="s">
        <v>838</v>
      </c>
      <c r="C467" s="81"/>
      <c r="D467" s="49">
        <v>8418501900</v>
      </c>
      <c r="E467" s="49" t="s">
        <v>26</v>
      </c>
      <c r="F467" s="49" t="s">
        <v>27</v>
      </c>
      <c r="G467" s="49" t="s">
        <v>28</v>
      </c>
      <c r="H467" s="49" t="s">
        <v>116</v>
      </c>
      <c r="I467" s="49"/>
      <c r="J467" s="49" t="s">
        <v>400</v>
      </c>
    </row>
    <row r="468" spans="1:10" ht="89.25">
      <c r="A468" s="12" t="s">
        <v>828</v>
      </c>
      <c r="B468" s="69" t="s">
        <v>829</v>
      </c>
      <c r="C468" s="76"/>
      <c r="D468" s="12">
        <v>8418501900</v>
      </c>
      <c r="E468" s="12" t="s">
        <v>26</v>
      </c>
      <c r="F468" s="12" t="s">
        <v>27</v>
      </c>
      <c r="G468" s="12" t="s">
        <v>28</v>
      </c>
      <c r="H468" s="47" t="s">
        <v>116</v>
      </c>
      <c r="I468" s="47"/>
      <c r="J468" s="47" t="s">
        <v>400</v>
      </c>
    </row>
    <row r="469" spans="1:10" ht="76.5">
      <c r="A469" s="12" t="s">
        <v>222</v>
      </c>
      <c r="B469" s="69" t="s">
        <v>431</v>
      </c>
      <c r="C469" s="75"/>
      <c r="D469" s="12">
        <v>8418501900</v>
      </c>
      <c r="E469" s="12" t="s">
        <v>26</v>
      </c>
      <c r="F469" s="89" t="s">
        <v>27</v>
      </c>
      <c r="G469" s="12" t="s">
        <v>28</v>
      </c>
      <c r="H469" s="12" t="s">
        <v>116</v>
      </c>
      <c r="I469" s="12"/>
      <c r="J469" s="12" t="s">
        <v>117</v>
      </c>
    </row>
    <row r="470" spans="1:10" ht="63.75">
      <c r="A470" s="49" t="s">
        <v>840</v>
      </c>
      <c r="B470" s="86" t="s">
        <v>841</v>
      </c>
      <c r="C470" s="81"/>
      <c r="D470" s="49">
        <v>8418501900</v>
      </c>
      <c r="E470" s="49" t="s">
        <v>26</v>
      </c>
      <c r="F470" s="49" t="s">
        <v>27</v>
      </c>
      <c r="G470" s="49" t="s">
        <v>28</v>
      </c>
      <c r="H470" s="49" t="s">
        <v>116</v>
      </c>
      <c r="I470" s="49"/>
      <c r="J470" s="49" t="s">
        <v>673</v>
      </c>
    </row>
    <row r="471" spans="1:10" ht="51">
      <c r="A471" s="12" t="s">
        <v>405</v>
      </c>
      <c r="B471" s="69" t="s">
        <v>406</v>
      </c>
      <c r="C471" s="75"/>
      <c r="D471" s="12" t="s">
        <v>88</v>
      </c>
      <c r="E471" s="12" t="s">
        <v>26</v>
      </c>
      <c r="F471" s="12" t="s">
        <v>27</v>
      </c>
      <c r="G471" s="12" t="s">
        <v>28</v>
      </c>
      <c r="H471" s="12" t="s">
        <v>407</v>
      </c>
      <c r="I471" s="12"/>
      <c r="J471" s="12" t="s">
        <v>48</v>
      </c>
    </row>
    <row r="472" spans="1:10" ht="63.75">
      <c r="A472" s="12" t="s">
        <v>405</v>
      </c>
      <c r="B472" s="69" t="s">
        <v>408</v>
      </c>
      <c r="C472" s="75"/>
      <c r="D472" s="12" t="s">
        <v>88</v>
      </c>
      <c r="E472" s="12" t="s">
        <v>26</v>
      </c>
      <c r="F472" s="12" t="s">
        <v>27</v>
      </c>
      <c r="G472" s="12" t="s">
        <v>28</v>
      </c>
      <c r="H472" s="12" t="s">
        <v>407</v>
      </c>
      <c r="I472" s="12"/>
      <c r="J472" s="12" t="s">
        <v>48</v>
      </c>
    </row>
    <row r="473" spans="1:10" ht="51">
      <c r="A473" s="12" t="s">
        <v>405</v>
      </c>
      <c r="B473" s="69" t="s">
        <v>409</v>
      </c>
      <c r="C473" s="76"/>
      <c r="D473" s="12" t="s">
        <v>88</v>
      </c>
      <c r="E473" s="12" t="s">
        <v>26</v>
      </c>
      <c r="F473" s="12" t="s">
        <v>27</v>
      </c>
      <c r="G473" s="12" t="s">
        <v>28</v>
      </c>
      <c r="H473" s="12" t="s">
        <v>407</v>
      </c>
      <c r="I473" s="12"/>
      <c r="J473" s="12" t="s">
        <v>48</v>
      </c>
    </row>
    <row r="474" spans="1:10" ht="51">
      <c r="A474" s="12" t="s">
        <v>405</v>
      </c>
      <c r="B474" s="69" t="s">
        <v>413</v>
      </c>
      <c r="C474" s="76"/>
      <c r="D474" s="12" t="s">
        <v>88</v>
      </c>
      <c r="E474" s="12" t="s">
        <v>26</v>
      </c>
      <c r="F474" s="12" t="s">
        <v>27</v>
      </c>
      <c r="G474" s="12" t="s">
        <v>28</v>
      </c>
      <c r="H474" s="12" t="s">
        <v>407</v>
      </c>
      <c r="I474" s="12"/>
      <c r="J474" s="12" t="s">
        <v>48</v>
      </c>
    </row>
    <row r="475" spans="1:10" ht="63.75">
      <c r="A475" s="12" t="s">
        <v>405</v>
      </c>
      <c r="B475" s="69" t="s">
        <v>416</v>
      </c>
      <c r="C475" s="75"/>
      <c r="D475" s="12" t="s">
        <v>88</v>
      </c>
      <c r="E475" s="12" t="s">
        <v>26</v>
      </c>
      <c r="F475" s="12" t="s">
        <v>27</v>
      </c>
      <c r="G475" s="12" t="s">
        <v>28</v>
      </c>
      <c r="H475" s="12" t="s">
        <v>407</v>
      </c>
      <c r="I475" s="12"/>
      <c r="J475" s="12" t="s">
        <v>48</v>
      </c>
    </row>
    <row r="476" spans="1:10" ht="51">
      <c r="A476" s="12" t="s">
        <v>405</v>
      </c>
      <c r="B476" s="69" t="s">
        <v>434</v>
      </c>
      <c r="C476" s="75"/>
      <c r="D476" s="12">
        <v>8419899890</v>
      </c>
      <c r="E476" s="12" t="s">
        <v>26</v>
      </c>
      <c r="F476" s="89" t="s">
        <v>27</v>
      </c>
      <c r="G476" s="12" t="s">
        <v>28</v>
      </c>
      <c r="H476" s="12" t="s">
        <v>47</v>
      </c>
      <c r="I476" s="12"/>
      <c r="J476" s="12" t="s">
        <v>48</v>
      </c>
    </row>
    <row r="477" spans="1:10" ht="51">
      <c r="A477" s="12" t="s">
        <v>405</v>
      </c>
      <c r="B477" s="69" t="s">
        <v>439</v>
      </c>
      <c r="C477" s="75"/>
      <c r="D477" s="12">
        <v>8419899890</v>
      </c>
      <c r="E477" s="12" t="s">
        <v>26</v>
      </c>
      <c r="F477" s="89" t="s">
        <v>27</v>
      </c>
      <c r="G477" s="12" t="s">
        <v>28</v>
      </c>
      <c r="H477" s="12" t="s">
        <v>47</v>
      </c>
      <c r="I477" s="12"/>
      <c r="J477" s="12" t="s">
        <v>48</v>
      </c>
    </row>
    <row r="478" spans="1:10" ht="51">
      <c r="A478" s="12" t="s">
        <v>405</v>
      </c>
      <c r="B478" s="69" t="s">
        <v>443</v>
      </c>
      <c r="C478" s="76"/>
      <c r="D478" s="12">
        <v>8419899890</v>
      </c>
      <c r="E478" s="12" t="s">
        <v>26</v>
      </c>
      <c r="F478" s="89" t="s">
        <v>27</v>
      </c>
      <c r="G478" s="12" t="s">
        <v>28</v>
      </c>
      <c r="H478" s="12" t="s">
        <v>47</v>
      </c>
      <c r="I478" s="12"/>
      <c r="J478" s="12" t="s">
        <v>48</v>
      </c>
    </row>
    <row r="479" spans="1:10" ht="51">
      <c r="A479" s="49" t="s">
        <v>405</v>
      </c>
      <c r="B479" s="86" t="s">
        <v>690</v>
      </c>
      <c r="C479" s="82"/>
      <c r="D479" s="49">
        <v>8419899890</v>
      </c>
      <c r="E479" s="49" t="s">
        <v>26</v>
      </c>
      <c r="F479" s="49" t="s">
        <v>27</v>
      </c>
      <c r="G479" s="49" t="s">
        <v>28</v>
      </c>
      <c r="H479" s="47" t="s">
        <v>47</v>
      </c>
      <c r="I479" s="47"/>
      <c r="J479" s="47" t="s">
        <v>48</v>
      </c>
    </row>
    <row r="480" spans="1:10" ht="51">
      <c r="A480" s="49" t="s">
        <v>405</v>
      </c>
      <c r="B480" s="86" t="s">
        <v>691</v>
      </c>
      <c r="C480" s="82"/>
      <c r="D480" s="49">
        <v>8419899890</v>
      </c>
      <c r="E480" s="49" t="s">
        <v>26</v>
      </c>
      <c r="F480" s="49" t="s">
        <v>27</v>
      </c>
      <c r="G480" s="49" t="s">
        <v>28</v>
      </c>
      <c r="H480" s="47" t="s">
        <v>47</v>
      </c>
      <c r="I480" s="47"/>
      <c r="J480" s="47" t="s">
        <v>48</v>
      </c>
    </row>
    <row r="481" spans="1:10" ht="63.75">
      <c r="A481" s="49" t="s">
        <v>405</v>
      </c>
      <c r="B481" s="86" t="s">
        <v>757</v>
      </c>
      <c r="C481" s="82"/>
      <c r="D481" s="49">
        <v>8419899890</v>
      </c>
      <c r="E481" s="47" t="s">
        <v>26</v>
      </c>
      <c r="F481" s="47" t="s">
        <v>27</v>
      </c>
      <c r="G481" s="47" t="s">
        <v>28</v>
      </c>
      <c r="H481" s="47" t="s">
        <v>48</v>
      </c>
      <c r="I481" s="47"/>
      <c r="J481" s="47" t="s">
        <v>47</v>
      </c>
    </row>
    <row r="482" spans="1:10" ht="51">
      <c r="A482" s="12" t="s">
        <v>405</v>
      </c>
      <c r="B482" s="69" t="s">
        <v>439</v>
      </c>
      <c r="C482" s="75"/>
      <c r="D482" s="12">
        <v>8419899890</v>
      </c>
      <c r="E482" s="12" t="s">
        <v>26</v>
      </c>
      <c r="F482" s="12" t="s">
        <v>27</v>
      </c>
      <c r="G482" s="12" t="s">
        <v>28</v>
      </c>
      <c r="H482" s="47" t="s">
        <v>47</v>
      </c>
      <c r="I482" s="47"/>
      <c r="J482" s="47" t="s">
        <v>48</v>
      </c>
    </row>
    <row r="483" spans="1:10" ht="51">
      <c r="A483" s="12" t="s">
        <v>405</v>
      </c>
      <c r="B483" s="69" t="s">
        <v>831</v>
      </c>
      <c r="C483" s="75"/>
      <c r="D483" s="12">
        <v>8419899890</v>
      </c>
      <c r="E483" s="12" t="s">
        <v>26</v>
      </c>
      <c r="F483" s="12" t="s">
        <v>27</v>
      </c>
      <c r="G483" s="12" t="s">
        <v>28</v>
      </c>
      <c r="H483" s="47" t="s">
        <v>47</v>
      </c>
      <c r="I483" s="47"/>
      <c r="J483" s="47" t="s">
        <v>48</v>
      </c>
    </row>
    <row r="484" spans="1:10" ht="51">
      <c r="A484" s="49" t="s">
        <v>405</v>
      </c>
      <c r="B484" s="86" t="s">
        <v>837</v>
      </c>
      <c r="C484" s="82"/>
      <c r="D484" s="49">
        <v>8419899890</v>
      </c>
      <c r="E484" s="49" t="s">
        <v>26</v>
      </c>
      <c r="F484" s="49" t="s">
        <v>27</v>
      </c>
      <c r="G484" s="49" t="s">
        <v>28</v>
      </c>
      <c r="H484" s="49" t="s">
        <v>47</v>
      </c>
      <c r="I484" s="49"/>
      <c r="J484" s="49" t="s">
        <v>48</v>
      </c>
    </row>
    <row r="485" spans="1:10" ht="51">
      <c r="A485" s="49" t="s">
        <v>405</v>
      </c>
      <c r="B485" s="86" t="s">
        <v>845</v>
      </c>
      <c r="C485" s="82"/>
      <c r="D485" s="49">
        <v>8419899890</v>
      </c>
      <c r="E485" s="49" t="s">
        <v>26</v>
      </c>
      <c r="F485" s="49" t="s">
        <v>27</v>
      </c>
      <c r="G485" s="49" t="s">
        <v>28</v>
      </c>
      <c r="H485" s="49" t="s">
        <v>47</v>
      </c>
      <c r="I485" s="49"/>
      <c r="J485" s="49" t="s">
        <v>48</v>
      </c>
    </row>
    <row r="486" spans="1:10" ht="51">
      <c r="A486" s="49" t="s">
        <v>405</v>
      </c>
      <c r="B486" s="86" t="s">
        <v>853</v>
      </c>
      <c r="C486" s="82"/>
      <c r="D486" s="49">
        <v>8419899890</v>
      </c>
      <c r="E486" s="49" t="s">
        <v>26</v>
      </c>
      <c r="F486" s="49" t="s">
        <v>27</v>
      </c>
      <c r="G486" s="49" t="s">
        <v>28</v>
      </c>
      <c r="H486" s="49" t="s">
        <v>47</v>
      </c>
      <c r="I486" s="49"/>
      <c r="J486" s="49" t="s">
        <v>48</v>
      </c>
    </row>
    <row r="487" spans="1:10" ht="38.25">
      <c r="A487" s="49" t="s">
        <v>842</v>
      </c>
      <c r="B487" s="86" t="s">
        <v>843</v>
      </c>
      <c r="C487" s="81"/>
      <c r="D487" s="49">
        <v>8419899890</v>
      </c>
      <c r="E487" s="49" t="s">
        <v>26</v>
      </c>
      <c r="F487" s="49" t="s">
        <v>27</v>
      </c>
      <c r="G487" s="49" t="s">
        <v>28</v>
      </c>
      <c r="H487" s="49" t="s">
        <v>844</v>
      </c>
      <c r="I487" s="49"/>
      <c r="J487" s="49" t="s">
        <v>400</v>
      </c>
    </row>
    <row r="488" spans="1:10" ht="51">
      <c r="A488" s="12" t="s">
        <v>111</v>
      </c>
      <c r="B488" s="69" t="s">
        <v>403</v>
      </c>
      <c r="C488" s="75"/>
      <c r="D488" s="12" t="s">
        <v>291</v>
      </c>
      <c r="E488" s="12" t="s">
        <v>26</v>
      </c>
      <c r="F488" s="12" t="s">
        <v>27</v>
      </c>
      <c r="G488" s="12" t="s">
        <v>28</v>
      </c>
      <c r="H488" s="12" t="s">
        <v>121</v>
      </c>
      <c r="I488" s="12"/>
      <c r="J488" s="12" t="s">
        <v>122</v>
      </c>
    </row>
    <row r="489" spans="1:10" ht="51">
      <c r="A489" s="12" t="s">
        <v>112</v>
      </c>
      <c r="B489" s="69" t="s">
        <v>290</v>
      </c>
      <c r="C489" s="73"/>
      <c r="D489" s="12" t="s">
        <v>291</v>
      </c>
      <c r="E489" s="12" t="s">
        <v>26</v>
      </c>
      <c r="F489" s="12" t="s">
        <v>27</v>
      </c>
      <c r="G489" s="12" t="s">
        <v>28</v>
      </c>
      <c r="H489" s="13" t="s">
        <v>119</v>
      </c>
      <c r="I489" s="13"/>
      <c r="J489" s="13" t="s">
        <v>122</v>
      </c>
    </row>
    <row r="490" spans="1:10" ht="63.75">
      <c r="A490" s="12" t="s">
        <v>112</v>
      </c>
      <c r="B490" s="69" t="s">
        <v>433</v>
      </c>
      <c r="C490" s="75"/>
      <c r="D490" s="12">
        <v>8419200000</v>
      </c>
      <c r="E490" s="12" t="s">
        <v>26</v>
      </c>
      <c r="F490" s="89" t="s">
        <v>27</v>
      </c>
      <c r="G490" s="12" t="s">
        <v>28</v>
      </c>
      <c r="H490" s="12" t="s">
        <v>121</v>
      </c>
      <c r="I490" s="12"/>
      <c r="J490" s="12" t="s">
        <v>122</v>
      </c>
    </row>
    <row r="491" spans="1:10" ht="51">
      <c r="A491" s="49" t="s">
        <v>197</v>
      </c>
      <c r="B491" s="86" t="s">
        <v>682</v>
      </c>
      <c r="C491" s="82"/>
      <c r="D491" s="49">
        <v>8419200000</v>
      </c>
      <c r="E491" s="49" t="s">
        <v>26</v>
      </c>
      <c r="F491" s="49" t="s">
        <v>27</v>
      </c>
      <c r="G491" s="49" t="s">
        <v>28</v>
      </c>
      <c r="H491" s="47" t="s">
        <v>119</v>
      </c>
      <c r="I491" s="47"/>
      <c r="J491" s="47" t="s">
        <v>208</v>
      </c>
    </row>
    <row r="492" spans="1:10" ht="51">
      <c r="A492" s="12" t="s">
        <v>224</v>
      </c>
      <c r="B492" s="69" t="s">
        <v>404</v>
      </c>
      <c r="C492" s="75"/>
      <c r="D492" s="12" t="s">
        <v>291</v>
      </c>
      <c r="E492" s="12" t="s">
        <v>26</v>
      </c>
      <c r="F492" s="12" t="s">
        <v>27</v>
      </c>
      <c r="G492" s="12" t="s">
        <v>28</v>
      </c>
      <c r="H492" s="12" t="s">
        <v>119</v>
      </c>
      <c r="I492" s="12"/>
      <c r="J492" s="12" t="s">
        <v>122</v>
      </c>
    </row>
    <row r="493" spans="1:10" ht="38.25">
      <c r="A493" s="49" t="s">
        <v>670</v>
      </c>
      <c r="B493" s="86" t="s">
        <v>671</v>
      </c>
      <c r="C493" s="81"/>
      <c r="D493" s="12">
        <v>7326909808</v>
      </c>
      <c r="E493" s="49" t="s">
        <v>26</v>
      </c>
      <c r="F493" s="49" t="s">
        <v>27</v>
      </c>
      <c r="G493" s="49" t="s">
        <v>28</v>
      </c>
      <c r="H493" s="47" t="s">
        <v>244</v>
      </c>
      <c r="I493" s="47"/>
      <c r="J493" s="47" t="s">
        <v>25</v>
      </c>
    </row>
    <row r="494" spans="1:10" ht="38.25">
      <c r="A494" s="12" t="s">
        <v>458</v>
      </c>
      <c r="B494" s="69" t="s">
        <v>459</v>
      </c>
      <c r="C494" s="76"/>
      <c r="D494" s="12">
        <v>7326909808</v>
      </c>
      <c r="E494" s="12" t="s">
        <v>26</v>
      </c>
      <c r="F494" s="89" t="s">
        <v>27</v>
      </c>
      <c r="G494" s="12" t="s">
        <v>28</v>
      </c>
      <c r="H494" s="12"/>
      <c r="I494" s="12"/>
      <c r="J494" s="12" t="s">
        <v>25</v>
      </c>
    </row>
    <row r="495" spans="1:10" ht="38.25">
      <c r="A495" s="49" t="s">
        <v>243</v>
      </c>
      <c r="B495" s="86" t="s">
        <v>697</v>
      </c>
      <c r="C495" s="81"/>
      <c r="D495" s="49">
        <v>8443399009</v>
      </c>
      <c r="E495" s="49" t="s">
        <v>26</v>
      </c>
      <c r="F495" s="49" t="s">
        <v>27</v>
      </c>
      <c r="G495" s="49" t="s">
        <v>28</v>
      </c>
      <c r="H495" s="47" t="s">
        <v>244</v>
      </c>
      <c r="I495" s="47"/>
      <c r="J495" s="47" t="s">
        <v>25</v>
      </c>
    </row>
    <row r="496" spans="1:10" ht="38.25">
      <c r="A496" s="49" t="s">
        <v>649</v>
      </c>
      <c r="B496" s="86" t="s">
        <v>650</v>
      </c>
      <c r="C496" s="81"/>
      <c r="D496" s="49">
        <v>4823400000</v>
      </c>
      <c r="E496" s="49" t="s">
        <v>26</v>
      </c>
      <c r="F496" s="49" t="s">
        <v>27</v>
      </c>
      <c r="G496" s="49" t="s">
        <v>28</v>
      </c>
      <c r="H496" s="47" t="s">
        <v>244</v>
      </c>
      <c r="I496" s="47"/>
      <c r="J496" s="47" t="s">
        <v>25</v>
      </c>
    </row>
    <row r="497" spans="1:10" ht="51">
      <c r="A497" s="49" t="s">
        <v>668</v>
      </c>
      <c r="B497" s="86" t="s">
        <v>669</v>
      </c>
      <c r="C497" s="81"/>
      <c r="D497" s="12">
        <v>7326909808</v>
      </c>
      <c r="E497" s="49" t="s">
        <v>26</v>
      </c>
      <c r="F497" s="49" t="s">
        <v>27</v>
      </c>
      <c r="G497" s="49" t="s">
        <v>28</v>
      </c>
      <c r="H497" s="47" t="s">
        <v>244</v>
      </c>
      <c r="I497" s="47"/>
      <c r="J497" s="47" t="s">
        <v>25</v>
      </c>
    </row>
    <row r="498" spans="1:10" ht="51">
      <c r="A498" s="12" t="s">
        <v>242</v>
      </c>
      <c r="B498" s="69" t="s">
        <v>402</v>
      </c>
      <c r="C498" s="76"/>
      <c r="D498" s="12" t="s">
        <v>291</v>
      </c>
      <c r="E498" s="12" t="s">
        <v>26</v>
      </c>
      <c r="F498" s="12" t="s">
        <v>27</v>
      </c>
      <c r="G498" s="12" t="s">
        <v>28</v>
      </c>
      <c r="H498" s="12" t="s">
        <v>119</v>
      </c>
      <c r="I498" s="12"/>
      <c r="J498" s="12" t="s">
        <v>120</v>
      </c>
    </row>
    <row r="499" spans="1:10" ht="51">
      <c r="A499" s="49" t="s">
        <v>683</v>
      </c>
      <c r="B499" s="86" t="s">
        <v>684</v>
      </c>
      <c r="C499" s="81"/>
      <c r="D499" s="49">
        <v>8419200000</v>
      </c>
      <c r="E499" s="49" t="s">
        <v>26</v>
      </c>
      <c r="F499" s="49" t="s">
        <v>27</v>
      </c>
      <c r="G499" s="49" t="s">
        <v>28</v>
      </c>
      <c r="H499" s="47" t="s">
        <v>119</v>
      </c>
      <c r="I499" s="47"/>
      <c r="J499" s="47" t="s">
        <v>120</v>
      </c>
    </row>
    <row r="500" spans="1:10" ht="51">
      <c r="A500" s="12" t="s">
        <v>441</v>
      </c>
      <c r="B500" s="69" t="s">
        <v>442</v>
      </c>
      <c r="C500" s="76"/>
      <c r="D500" s="12">
        <v>8419200000</v>
      </c>
      <c r="E500" s="12" t="s">
        <v>26</v>
      </c>
      <c r="F500" s="89" t="s">
        <v>27</v>
      </c>
      <c r="G500" s="12" t="s">
        <v>28</v>
      </c>
      <c r="H500" s="12" t="s">
        <v>121</v>
      </c>
      <c r="I500" s="12"/>
      <c r="J500" s="12" t="s">
        <v>120</v>
      </c>
    </row>
    <row r="501" spans="1:10" ht="51">
      <c r="A501" s="12" t="s">
        <v>292</v>
      </c>
      <c r="B501" s="69" t="s">
        <v>293</v>
      </c>
      <c r="C501" s="73"/>
      <c r="D501" s="12" t="s">
        <v>291</v>
      </c>
      <c r="E501" s="12" t="s">
        <v>26</v>
      </c>
      <c r="F501" s="12" t="s">
        <v>27</v>
      </c>
      <c r="G501" s="12" t="s">
        <v>28</v>
      </c>
      <c r="H501" s="13" t="s">
        <v>119</v>
      </c>
      <c r="I501" s="13"/>
      <c r="J501" s="13" t="s">
        <v>120</v>
      </c>
    </row>
    <row r="502" spans="1:10" ht="51">
      <c r="A502" s="49" t="s">
        <v>110</v>
      </c>
      <c r="B502" s="86" t="s">
        <v>852</v>
      </c>
      <c r="C502" s="81"/>
      <c r="D502" s="49">
        <v>8419200000</v>
      </c>
      <c r="E502" s="49" t="s">
        <v>26</v>
      </c>
      <c r="F502" s="49" t="s">
        <v>27</v>
      </c>
      <c r="G502" s="49" t="s">
        <v>28</v>
      </c>
      <c r="H502" s="49" t="s">
        <v>119</v>
      </c>
      <c r="I502" s="49"/>
      <c r="J502" s="49" t="s">
        <v>120</v>
      </c>
    </row>
    <row r="503" spans="1:10" ht="76.5">
      <c r="A503" s="12" t="s">
        <v>101</v>
      </c>
      <c r="B503" s="69" t="s">
        <v>289</v>
      </c>
      <c r="C503" s="73"/>
      <c r="D503" s="12">
        <v>8418501900</v>
      </c>
      <c r="E503" s="12" t="s">
        <v>26</v>
      </c>
      <c r="F503" s="12" t="s">
        <v>27</v>
      </c>
      <c r="G503" s="12" t="s">
        <v>28</v>
      </c>
      <c r="H503" s="13" t="s">
        <v>116</v>
      </c>
      <c r="I503" s="13"/>
      <c r="J503" s="13" t="s">
        <v>43</v>
      </c>
    </row>
    <row r="504" spans="1:10" ht="102">
      <c r="A504" s="49" t="s">
        <v>674</v>
      </c>
      <c r="B504" s="86" t="s">
        <v>675</v>
      </c>
      <c r="C504" s="81"/>
      <c r="D504" s="49">
        <v>8418501900</v>
      </c>
      <c r="E504" s="49" t="s">
        <v>26</v>
      </c>
      <c r="F504" s="49" t="s">
        <v>27</v>
      </c>
      <c r="G504" s="49" t="s">
        <v>28</v>
      </c>
      <c r="H504" s="47" t="s">
        <v>116</v>
      </c>
      <c r="I504" s="47"/>
      <c r="J504" s="47" t="s">
        <v>43</v>
      </c>
    </row>
    <row r="505" spans="1:10" ht="89.25">
      <c r="A505" s="12" t="s">
        <v>42</v>
      </c>
      <c r="B505" s="69" t="s">
        <v>835</v>
      </c>
      <c r="C505" s="76"/>
      <c r="D505" s="12">
        <v>8418501900</v>
      </c>
      <c r="E505" s="12" t="s">
        <v>26</v>
      </c>
      <c r="F505" s="12" t="s">
        <v>27</v>
      </c>
      <c r="G505" s="12" t="s">
        <v>28</v>
      </c>
      <c r="H505" s="47" t="s">
        <v>116</v>
      </c>
      <c r="I505" s="47"/>
      <c r="J505" s="47" t="s">
        <v>43</v>
      </c>
    </row>
    <row r="506" spans="1:10" ht="89.25">
      <c r="A506" s="12" t="s">
        <v>223</v>
      </c>
      <c r="B506" s="69" t="s">
        <v>834</v>
      </c>
      <c r="C506" s="76"/>
      <c r="D506" s="12">
        <v>8418501900</v>
      </c>
      <c r="E506" s="12" t="s">
        <v>26</v>
      </c>
      <c r="F506" s="12" t="s">
        <v>27</v>
      </c>
      <c r="G506" s="12" t="s">
        <v>28</v>
      </c>
      <c r="H506" s="47" t="s">
        <v>116</v>
      </c>
      <c r="I506" s="47"/>
      <c r="J506" s="47" t="s">
        <v>43</v>
      </c>
    </row>
    <row r="507" spans="1:10" ht="102">
      <c r="A507" s="12" t="s">
        <v>102</v>
      </c>
      <c r="B507" s="69" t="s">
        <v>397</v>
      </c>
      <c r="C507" s="76"/>
      <c r="D507" s="12" t="s">
        <v>288</v>
      </c>
      <c r="E507" s="12" t="s">
        <v>26</v>
      </c>
      <c r="F507" s="12" t="s">
        <v>27</v>
      </c>
      <c r="G507" s="12" t="s">
        <v>28</v>
      </c>
      <c r="H507" s="12" t="s">
        <v>396</v>
      </c>
      <c r="I507" s="12"/>
      <c r="J507" s="12" t="s">
        <v>43</v>
      </c>
    </row>
    <row r="508" spans="1:10" ht="102">
      <c r="A508" s="12" t="s">
        <v>102</v>
      </c>
      <c r="B508" s="69" t="s">
        <v>438</v>
      </c>
      <c r="C508" s="76"/>
      <c r="D508" s="12">
        <v>8418501900</v>
      </c>
      <c r="E508" s="12" t="s">
        <v>26</v>
      </c>
      <c r="F508" s="89" t="s">
        <v>27</v>
      </c>
      <c r="G508" s="12" t="s">
        <v>28</v>
      </c>
      <c r="H508" s="12" t="s">
        <v>116</v>
      </c>
      <c r="I508" s="12"/>
      <c r="J508" s="12" t="s">
        <v>43</v>
      </c>
    </row>
    <row r="509" spans="1:10" ht="89.25">
      <c r="A509" s="49" t="s">
        <v>107</v>
      </c>
      <c r="B509" s="86" t="s">
        <v>680</v>
      </c>
      <c r="C509" s="81"/>
      <c r="D509" s="49">
        <v>8418501900</v>
      </c>
      <c r="E509" s="49" t="s">
        <v>26</v>
      </c>
      <c r="F509" s="49" t="s">
        <v>27</v>
      </c>
      <c r="G509" s="49" t="s">
        <v>28</v>
      </c>
      <c r="H509" s="47" t="s">
        <v>116</v>
      </c>
      <c r="I509" s="47"/>
      <c r="J509" s="47" t="s">
        <v>43</v>
      </c>
    </row>
    <row r="510" spans="1:10" ht="89.25">
      <c r="A510" s="49" t="s">
        <v>108</v>
      </c>
      <c r="B510" s="86" t="s">
        <v>681</v>
      </c>
      <c r="C510" s="81"/>
      <c r="D510" s="49">
        <v>8418501900</v>
      </c>
      <c r="E510" s="49" t="s">
        <v>26</v>
      </c>
      <c r="F510" s="49" t="s">
        <v>27</v>
      </c>
      <c r="G510" s="49" t="s">
        <v>28</v>
      </c>
      <c r="H510" s="47" t="s">
        <v>116</v>
      </c>
      <c r="I510" s="47"/>
      <c r="J510" s="47" t="s">
        <v>43</v>
      </c>
    </row>
    <row r="511" spans="1:10" ht="38.25">
      <c r="A511" s="12" t="s">
        <v>206</v>
      </c>
      <c r="B511" s="69" t="s">
        <v>207</v>
      </c>
      <c r="C511" s="76"/>
      <c r="D511" s="12">
        <v>8543709000</v>
      </c>
      <c r="E511" s="12" t="s">
        <v>26</v>
      </c>
      <c r="F511" s="89" t="s">
        <v>27</v>
      </c>
      <c r="G511" s="12" t="s">
        <v>28</v>
      </c>
      <c r="H511" s="12" t="s">
        <v>244</v>
      </c>
      <c r="I511" s="12"/>
      <c r="J511" s="12" t="s">
        <v>25</v>
      </c>
    </row>
    <row r="512" spans="1:10" ht="63.75">
      <c r="A512" s="12" t="s">
        <v>449</v>
      </c>
      <c r="B512" s="69" t="s">
        <v>450</v>
      </c>
      <c r="C512" s="76"/>
      <c r="D512" s="12">
        <v>8443399009</v>
      </c>
      <c r="E512" s="12" t="s">
        <v>26</v>
      </c>
      <c r="F512" s="89" t="s">
        <v>27</v>
      </c>
      <c r="G512" s="12" t="s">
        <v>28</v>
      </c>
      <c r="H512" s="12" t="s">
        <v>244</v>
      </c>
      <c r="I512" s="12"/>
      <c r="J512" s="12" t="s">
        <v>25</v>
      </c>
    </row>
    <row r="513" spans="1:10" ht="38.25">
      <c r="A513" s="12" t="s">
        <v>444</v>
      </c>
      <c r="B513" s="69" t="s">
        <v>445</v>
      </c>
      <c r="C513" s="76"/>
      <c r="D513" s="12">
        <v>7326909808</v>
      </c>
      <c r="E513" s="12" t="s">
        <v>26</v>
      </c>
      <c r="F513" s="89" t="s">
        <v>27</v>
      </c>
      <c r="G513" s="12" t="s">
        <v>28</v>
      </c>
      <c r="H513" s="12" t="s">
        <v>244</v>
      </c>
      <c r="I513" s="12"/>
      <c r="J513" s="12" t="s">
        <v>25</v>
      </c>
    </row>
    <row r="514" spans="1:10" ht="38.25">
      <c r="A514" s="49" t="s">
        <v>660</v>
      </c>
      <c r="B514" s="86" t="s">
        <v>661</v>
      </c>
      <c r="C514" s="81"/>
      <c r="D514" s="12">
        <v>7326909808</v>
      </c>
      <c r="E514" s="49" t="s">
        <v>26</v>
      </c>
      <c r="F514" s="49" t="s">
        <v>27</v>
      </c>
      <c r="G514" s="49" t="s">
        <v>28</v>
      </c>
      <c r="H514" s="47" t="s">
        <v>244</v>
      </c>
      <c r="I514" s="47"/>
      <c r="J514" s="47" t="s">
        <v>25</v>
      </c>
    </row>
    <row r="515" spans="1:10" ht="38.25">
      <c r="A515" s="12" t="s">
        <v>386</v>
      </c>
      <c r="B515" s="69" t="s">
        <v>387</v>
      </c>
      <c r="C515" s="76"/>
      <c r="D515" s="12">
        <v>7326909808</v>
      </c>
      <c r="E515" s="12" t="s">
        <v>26</v>
      </c>
      <c r="F515" s="12" t="s">
        <v>27</v>
      </c>
      <c r="G515" s="12" t="s">
        <v>28</v>
      </c>
      <c r="H515" s="12" t="s">
        <v>25</v>
      </c>
      <c r="I515" s="12"/>
      <c r="J515" s="12" t="s">
        <v>25</v>
      </c>
    </row>
    <row r="516" spans="1:10" ht="38.25">
      <c r="A516" s="49" t="s">
        <v>662</v>
      </c>
      <c r="B516" s="86" t="s">
        <v>663</v>
      </c>
      <c r="C516" s="81"/>
      <c r="D516" s="12">
        <v>7326909808</v>
      </c>
      <c r="E516" s="49" t="s">
        <v>26</v>
      </c>
      <c r="F516" s="49" t="s">
        <v>27</v>
      </c>
      <c r="G516" s="49" t="s">
        <v>28</v>
      </c>
      <c r="H516" s="47" t="s">
        <v>244</v>
      </c>
      <c r="I516" s="47"/>
      <c r="J516" s="47" t="s">
        <v>25</v>
      </c>
    </row>
    <row r="517" spans="1:10" ht="38.25">
      <c r="A517" s="12" t="s">
        <v>64</v>
      </c>
      <c r="B517" s="69" t="s">
        <v>451</v>
      </c>
      <c r="C517" s="76"/>
      <c r="D517" s="12">
        <v>9608101000</v>
      </c>
      <c r="E517" s="12" t="s">
        <v>26</v>
      </c>
      <c r="F517" s="89" t="s">
        <v>27</v>
      </c>
      <c r="G517" s="12" t="s">
        <v>28</v>
      </c>
      <c r="H517" s="12" t="s">
        <v>452</v>
      </c>
      <c r="I517" s="12"/>
      <c r="J517" s="12" t="s">
        <v>25</v>
      </c>
    </row>
    <row r="518" spans="1:10" ht="38.25">
      <c r="A518" s="49" t="s">
        <v>651</v>
      </c>
      <c r="B518" s="86" t="s">
        <v>652</v>
      </c>
      <c r="C518" s="81"/>
      <c r="D518" s="49">
        <v>4823400000</v>
      </c>
      <c r="E518" s="49" t="s">
        <v>26</v>
      </c>
      <c r="F518" s="49" t="s">
        <v>27</v>
      </c>
      <c r="G518" s="49" t="s">
        <v>28</v>
      </c>
      <c r="H518" s="47" t="s">
        <v>244</v>
      </c>
      <c r="I518" s="47"/>
      <c r="J518" s="47" t="s">
        <v>25</v>
      </c>
    </row>
    <row r="519" spans="1:10" ht="38.25">
      <c r="A519" s="12" t="s">
        <v>29</v>
      </c>
      <c r="B519" s="69" t="s">
        <v>456</v>
      </c>
      <c r="C519" s="76"/>
      <c r="D519" s="12">
        <v>482340000</v>
      </c>
      <c r="E519" s="12" t="s">
        <v>26</v>
      </c>
      <c r="F519" s="89" t="s">
        <v>27</v>
      </c>
      <c r="G519" s="12" t="s">
        <v>28</v>
      </c>
      <c r="H519" s="12" t="s">
        <v>244</v>
      </c>
      <c r="I519" s="12"/>
      <c r="J519" s="12"/>
    </row>
    <row r="520" spans="1:10" ht="51">
      <c r="A520" s="12" t="s">
        <v>30</v>
      </c>
      <c r="B520" s="69" t="s">
        <v>446</v>
      </c>
      <c r="C520" s="76"/>
      <c r="D520" s="12">
        <v>4823400000</v>
      </c>
      <c r="E520" s="12" t="s">
        <v>26</v>
      </c>
      <c r="F520" s="89" t="s">
        <v>27</v>
      </c>
      <c r="G520" s="12" t="s">
        <v>28</v>
      </c>
      <c r="H520" s="12" t="s">
        <v>244</v>
      </c>
      <c r="I520" s="12"/>
      <c r="J520" s="12"/>
    </row>
    <row r="521" spans="1:10" ht="51">
      <c r="A521" s="12" t="s">
        <v>467</v>
      </c>
      <c r="B521" s="69" t="s">
        <v>468</v>
      </c>
      <c r="C521" s="73"/>
      <c r="D521" s="12">
        <v>2922198500</v>
      </c>
      <c r="E521" s="89" t="s">
        <v>464</v>
      </c>
      <c r="F521" s="89" t="s">
        <v>465</v>
      </c>
      <c r="G521" s="89" t="s">
        <v>16</v>
      </c>
      <c r="H521" s="12"/>
      <c r="I521" s="12"/>
      <c r="J521" s="12" t="s">
        <v>469</v>
      </c>
    </row>
    <row r="522" spans="1:10" ht="51">
      <c r="A522" s="12" t="s">
        <v>470</v>
      </c>
      <c r="B522" s="69" t="s">
        <v>471</v>
      </c>
      <c r="C522" s="75"/>
      <c r="D522" s="12">
        <v>2922198500</v>
      </c>
      <c r="E522" s="89" t="s">
        <v>464</v>
      </c>
      <c r="F522" s="89" t="s">
        <v>465</v>
      </c>
      <c r="G522" s="89" t="s">
        <v>16</v>
      </c>
      <c r="H522" s="12"/>
      <c r="I522" s="12"/>
      <c r="J522" s="12"/>
    </row>
    <row r="523" spans="1:10" ht="38.25">
      <c r="A523" s="12" t="s">
        <v>377</v>
      </c>
      <c r="B523" s="69" t="s">
        <v>378</v>
      </c>
      <c r="C523" s="76"/>
      <c r="D523" s="12">
        <v>4819100000</v>
      </c>
      <c r="E523" s="12" t="s">
        <v>26</v>
      </c>
      <c r="F523" s="12" t="s">
        <v>27</v>
      </c>
      <c r="G523" s="12" t="s">
        <v>28</v>
      </c>
      <c r="H523" s="12" t="s">
        <v>25</v>
      </c>
      <c r="I523" s="12"/>
      <c r="J523" s="12" t="s">
        <v>25</v>
      </c>
    </row>
    <row r="524" spans="1:10" ht="38.25">
      <c r="A524" s="49" t="s">
        <v>183</v>
      </c>
      <c r="B524" s="86" t="s">
        <v>856</v>
      </c>
      <c r="C524" s="81"/>
      <c r="D524" s="49">
        <v>4819100000</v>
      </c>
      <c r="E524" s="49" t="s">
        <v>26</v>
      </c>
      <c r="F524" s="49" t="s">
        <v>27</v>
      </c>
      <c r="G524" s="49" t="s">
        <v>28</v>
      </c>
      <c r="H524" s="49" t="s">
        <v>244</v>
      </c>
      <c r="I524" s="49"/>
      <c r="J524" s="49" t="s">
        <v>25</v>
      </c>
    </row>
    <row r="525" spans="1:10" ht="38.25">
      <c r="A525" s="12" t="s">
        <v>379</v>
      </c>
      <c r="B525" s="69" t="s">
        <v>380</v>
      </c>
      <c r="C525" s="76"/>
      <c r="D525" s="12">
        <v>4819100000</v>
      </c>
      <c r="E525" s="12" t="s">
        <v>26</v>
      </c>
      <c r="F525" s="12" t="s">
        <v>27</v>
      </c>
      <c r="G525" s="12" t="s">
        <v>28</v>
      </c>
      <c r="H525" s="12" t="s">
        <v>25</v>
      </c>
      <c r="I525" s="12"/>
      <c r="J525" s="12" t="s">
        <v>25</v>
      </c>
    </row>
    <row r="526" spans="1:10" ht="38.25">
      <c r="A526" s="12" t="s">
        <v>381</v>
      </c>
      <c r="B526" s="69" t="s">
        <v>382</v>
      </c>
      <c r="C526" s="76"/>
      <c r="D526" s="12">
        <v>4819100000</v>
      </c>
      <c r="E526" s="12" t="s">
        <v>26</v>
      </c>
      <c r="F526" s="12" t="s">
        <v>27</v>
      </c>
      <c r="G526" s="12" t="s">
        <v>28</v>
      </c>
      <c r="H526" s="12" t="s">
        <v>25</v>
      </c>
      <c r="I526" s="12"/>
      <c r="J526" s="12" t="s">
        <v>25</v>
      </c>
    </row>
    <row r="527" spans="1:10" ht="63.75">
      <c r="A527" s="12" t="s">
        <v>294</v>
      </c>
      <c r="B527" s="69" t="s">
        <v>295</v>
      </c>
      <c r="C527" s="73"/>
      <c r="D527" s="12" t="s">
        <v>88</v>
      </c>
      <c r="E527" s="12" t="s">
        <v>26</v>
      </c>
      <c r="F527" s="12" t="s">
        <v>27</v>
      </c>
      <c r="G527" s="12" t="s">
        <v>28</v>
      </c>
      <c r="H527" s="13" t="s">
        <v>328</v>
      </c>
      <c r="I527" s="13"/>
      <c r="J527" s="13" t="s">
        <v>46</v>
      </c>
    </row>
  </sheetData>
  <sortState ref="A1:J625">
    <sortCondition ref="A1:A625"/>
    <sortCondition ref="D1:D625"/>
    <sortCondition ref="G1:G6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СВОДНАЯ ТАБЛИЦА</vt:lpstr>
      <vt:lpstr>ПОСТАВКА</vt:lpstr>
      <vt:lpstr>гтд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2014-06-12T11:34:26Z</dcterms:modified>
</cp:coreProperties>
</file>