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19320" windowHeight="8475" tabRatio="470"/>
  </bookViews>
  <sheets>
    <sheet name="форма для внесения данных" sheetId="1" r:id="rId1"/>
    <sheet name="июнь" sheetId="2" r:id="rId2"/>
    <sheet name="июль" sheetId="3" r:id="rId3"/>
    <sheet name="август" sheetId="4" r:id="rId4"/>
    <sheet name="год" sheetId="5" r:id="rId5"/>
  </sheets>
  <calcPr calcId="145621" iterate="1" iterateCount="1"/>
</workbook>
</file>

<file path=xl/calcChain.xml><?xml version="1.0" encoding="utf-8"?>
<calcChain xmlns="http://schemas.openxmlformats.org/spreadsheetml/2006/main">
  <c r="Q36" i="4" l="1"/>
  <c r="R36" i="4"/>
  <c r="S36" i="4"/>
  <c r="P36" i="4"/>
  <c r="O36" i="4"/>
  <c r="N36" i="4"/>
  <c r="M36" i="4"/>
  <c r="L36" i="4"/>
  <c r="K36" i="4"/>
  <c r="J36" i="4"/>
  <c r="P36" i="3"/>
  <c r="O36" i="3"/>
  <c r="N36" i="3"/>
  <c r="M36" i="3"/>
  <c r="L36" i="3"/>
  <c r="K36" i="3"/>
  <c r="J36" i="3"/>
  <c r="P36" i="2" l="1"/>
  <c r="O36" i="2"/>
  <c r="N36" i="2"/>
  <c r="M36" i="2"/>
  <c r="L36" i="2"/>
  <c r="K36" i="2"/>
  <c r="J36" i="2"/>
  <c r="P6" i="1"/>
  <c r="N6" i="1"/>
  <c r="D15" i="1" s="1"/>
  <c r="J15" i="1" s="1"/>
  <c r="M6" i="1"/>
  <c r="K6" i="1"/>
  <c r="L7" i="1"/>
  <c r="D14" i="1"/>
  <c r="M15" i="1"/>
  <c r="L15" i="1" s="1"/>
  <c r="Q7" i="1"/>
  <c r="F13" i="1"/>
  <c r="E14" i="1"/>
  <c r="J14" i="1" s="1"/>
  <c r="K5" i="1"/>
  <c r="K7" i="1" s="1"/>
  <c r="D13" i="1"/>
  <c r="E13" i="1"/>
  <c r="K13" i="1" s="1"/>
  <c r="P5" i="1"/>
  <c r="P7" i="1" s="1"/>
  <c r="N5" i="1"/>
  <c r="N7" i="1" s="1"/>
  <c r="M5" i="1"/>
  <c r="K14" i="1" l="1"/>
  <c r="O5" i="1"/>
  <c r="J13" i="1"/>
  <c r="O6" i="1"/>
  <c r="K15" i="1"/>
  <c r="M7" i="1"/>
  <c r="O7" i="1" l="1"/>
</calcChain>
</file>

<file path=xl/sharedStrings.xml><?xml version="1.0" encoding="utf-8"?>
<sst xmlns="http://schemas.openxmlformats.org/spreadsheetml/2006/main" count="209" uniqueCount="54">
  <si>
    <t>Аэропорты</t>
  </si>
  <si>
    <t>вылета</t>
  </si>
  <si>
    <t>посадки</t>
  </si>
  <si>
    <t>ВРЕМЯ</t>
  </si>
  <si>
    <t>ч.мин</t>
  </si>
  <si>
    <t>летное</t>
  </si>
  <si>
    <t>всего</t>
  </si>
  <si>
    <t>в т.ч. ночью</t>
  </si>
  <si>
    <t>работа двигателей на земле</t>
  </si>
  <si>
    <t>в т.ч. в а/п вылета</t>
  </si>
  <si>
    <t>в т.ч. в а/п посадки</t>
  </si>
  <si>
    <t>полетное</t>
  </si>
  <si>
    <t>номер рейса</t>
  </si>
  <si>
    <t>дата вылета</t>
  </si>
  <si>
    <t>дата</t>
  </si>
  <si>
    <t>аэропорт</t>
  </si>
  <si>
    <t>работа на земле</t>
  </si>
  <si>
    <t>время летное</t>
  </si>
  <si>
    <t>задержка без отдыха</t>
  </si>
  <si>
    <t>задержка с отдыхом</t>
  </si>
  <si>
    <t>время резерва</t>
  </si>
  <si>
    <t>обед</t>
  </si>
  <si>
    <t>итого</t>
  </si>
  <si>
    <t>итого за раб. день</t>
  </si>
  <si>
    <t>РАБОЧЕЕ ВРЕМЯ ЭКИПАЖА</t>
  </si>
  <si>
    <t>ИТОГО</t>
  </si>
  <si>
    <t>запуск</t>
  </si>
  <si>
    <t>выключ</t>
  </si>
  <si>
    <t>время вылета по расписанию</t>
  </si>
  <si>
    <t>ВНК</t>
  </si>
  <si>
    <t>АНАПА</t>
  </si>
  <si>
    <t>ДЕНЬ</t>
  </si>
  <si>
    <t>НОЧЬ</t>
  </si>
  <si>
    <t>время пр. медконтроля</t>
  </si>
  <si>
    <t>№ задания на п-т/ КВС</t>
  </si>
  <si>
    <t>рабочее</t>
  </si>
  <si>
    <t>день</t>
  </si>
  <si>
    <t>ночь</t>
  </si>
  <si>
    <t>Метка сохранения</t>
  </si>
  <si>
    <t>IVANOV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</si>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</sst>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h:mm;@"/>
    <numFmt numFmtId="166" formatCode="00\:00"/>
  </numFmts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 wrapText="1"/>
    </xf>
    <xf numFmtId="166" fontId="2" fillId="0" borderId="1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6" fontId="2" fillId="0" borderId="12" xfId="0" applyNumberFormat="1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6" fontId="4" fillId="0" borderId="13" xfId="0" applyNumberFormat="1" applyFont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166" fontId="1" fillId="3" borderId="5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0" fillId="0" borderId="10" xfId="0" applyNumberFormat="1" applyBorder="1"/>
    <xf numFmtId="0" fontId="2" fillId="0" borderId="12" xfId="0" applyFont="1" applyBorder="1" applyAlignment="1">
      <alignment horizontal="center" vertical="center" wrapText="1"/>
    </xf>
    <xf numFmtId="166" fontId="4" fillId="0" borderId="20" xfId="0" applyNumberFormat="1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 wrapText="1"/>
    </xf>
    <xf numFmtId="166" fontId="4" fillId="0" borderId="21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65" fontId="0" fillId="0" borderId="1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5" fontId="0" fillId="0" borderId="10" xfId="0" applyNumberFormat="1" applyFill="1" applyBorder="1"/>
    <xf numFmtId="0" fontId="1" fillId="4" borderId="5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165" fontId="1" fillId="0" borderId="21" xfId="0" applyNumberFormat="1" applyFont="1" applyBorder="1" applyAlignment="1">
      <alignment horizontal="center" vertical="center"/>
    </xf>
    <xf numFmtId="165" fontId="0" fillId="0" borderId="19" xfId="0" applyNumberFormat="1" applyBorder="1"/>
    <xf numFmtId="0" fontId="1" fillId="0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textRotation="90"/>
    </xf>
    <xf numFmtId="165" fontId="2" fillId="0" borderId="12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/>
    </xf>
    <xf numFmtId="165" fontId="0" fillId="0" borderId="38" xfId="0" applyNumberFormat="1" applyBorder="1"/>
    <xf numFmtId="0" fontId="1" fillId="0" borderId="12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166" fontId="4" fillId="0" borderId="27" xfId="0" applyNumberFormat="1" applyFont="1" applyBorder="1" applyAlignment="1">
      <alignment horizontal="center" vertical="center" wrapText="1"/>
    </xf>
    <xf numFmtId="166" fontId="4" fillId="0" borderId="3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8</xdr:row>
          <xdr:rowOff>66675</xdr:rowOff>
        </xdr:from>
        <xdr:to>
          <xdr:col>6</xdr:col>
          <xdr:colOff>123825</xdr:colOff>
          <xdr:row>8</xdr:row>
          <xdr:rowOff>400050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Сохранить</a:t>
              </a:r>
              <a:endParaRPr lang="ru-RU"/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Q22"/>
  <sheetViews>
    <sheetView tabSelected="1" zoomScaleNormal="100" workbookViewId="0">
      <selection activeCell="H30" sqref="H30"/>
    </sheetView>
  </sheetViews>
  <sheetFormatPr defaultRowHeight="12.75" x14ac:dyDescent="0.25"/>
  <cols>
    <col min="1" max="1" width="2.85546875" style="1" customWidth="1"/>
    <col min="2" max="2" width="8.140625" style="1" customWidth="1"/>
    <col min="3" max="3" width="12" style="1" customWidth="1"/>
    <col min="4" max="4" width="7" style="1" customWidth="1"/>
    <col min="5" max="16384" width="9.140625" style="1"/>
  </cols>
  <sheetData>
    <row r="1" spans="1:17" ht="26.25" customHeight="1" thickBot="1" x14ac:dyDescent="0.3">
      <c r="A1" s="77" t="s">
        <v>38</v>
      </c>
      <c r="B1" s="72" t="s">
        <v>13</v>
      </c>
      <c r="C1" s="54" t="s">
        <v>34</v>
      </c>
      <c r="D1" s="54" t="s">
        <v>12</v>
      </c>
      <c r="E1" s="54" t="s">
        <v>0</v>
      </c>
      <c r="F1" s="54"/>
      <c r="G1" s="70" t="s">
        <v>3</v>
      </c>
      <c r="H1" s="73"/>
      <c r="I1" s="73"/>
      <c r="J1" s="73"/>
      <c r="K1" s="73"/>
      <c r="L1" s="73"/>
      <c r="M1" s="73"/>
      <c r="N1" s="73"/>
      <c r="O1" s="73"/>
      <c r="P1" s="73"/>
      <c r="Q1" s="72"/>
    </row>
    <row r="2" spans="1:17" ht="24.75" customHeight="1" thickBot="1" x14ac:dyDescent="0.3">
      <c r="A2" s="77"/>
      <c r="B2" s="72"/>
      <c r="C2" s="54"/>
      <c r="D2" s="54"/>
      <c r="E2" s="54" t="s">
        <v>1</v>
      </c>
      <c r="F2" s="54" t="s">
        <v>2</v>
      </c>
      <c r="G2" s="69" t="s">
        <v>26</v>
      </c>
      <c r="H2" s="69" t="s">
        <v>27</v>
      </c>
      <c r="I2" s="70" t="s">
        <v>5</v>
      </c>
      <c r="J2" s="73"/>
      <c r="K2" s="73"/>
      <c r="L2" s="72"/>
      <c r="M2" s="54" t="s">
        <v>8</v>
      </c>
      <c r="N2" s="54"/>
      <c r="O2" s="54"/>
      <c r="P2" s="54" t="s">
        <v>11</v>
      </c>
      <c r="Q2" s="54"/>
    </row>
    <row r="3" spans="1:17" ht="37.5" customHeight="1" thickBot="1" x14ac:dyDescent="0.3">
      <c r="A3" s="77"/>
      <c r="B3" s="72"/>
      <c r="C3" s="54"/>
      <c r="D3" s="54"/>
      <c r="E3" s="54"/>
      <c r="F3" s="54"/>
      <c r="G3" s="74"/>
      <c r="H3" s="74"/>
      <c r="I3" s="68" t="s">
        <v>1</v>
      </c>
      <c r="J3" s="68" t="s">
        <v>2</v>
      </c>
      <c r="K3" s="68" t="s">
        <v>6</v>
      </c>
      <c r="L3" s="68" t="s">
        <v>7</v>
      </c>
      <c r="M3" s="68" t="s">
        <v>9</v>
      </c>
      <c r="N3" s="68" t="s">
        <v>10</v>
      </c>
      <c r="O3" s="68" t="s">
        <v>6</v>
      </c>
      <c r="P3" s="68" t="s">
        <v>6</v>
      </c>
      <c r="Q3" s="68" t="s">
        <v>7</v>
      </c>
    </row>
    <row r="4" spans="1:17" x14ac:dyDescent="0.25">
      <c r="A4" s="77"/>
      <c r="B4" s="75"/>
      <c r="C4" s="69"/>
      <c r="D4" s="69"/>
      <c r="E4" s="69"/>
      <c r="F4" s="69"/>
      <c r="G4" s="76" t="s">
        <v>4</v>
      </c>
      <c r="H4" s="76" t="s">
        <v>4</v>
      </c>
      <c r="I4" s="76" t="s">
        <v>4</v>
      </c>
      <c r="J4" s="76" t="s">
        <v>4</v>
      </c>
      <c r="K4" s="76" t="s">
        <v>4</v>
      </c>
      <c r="L4" s="76" t="s">
        <v>4</v>
      </c>
      <c r="M4" s="76" t="s">
        <v>4</v>
      </c>
      <c r="N4" s="76" t="s">
        <v>4</v>
      </c>
      <c r="O4" s="76" t="s">
        <v>4</v>
      </c>
      <c r="P4" s="76" t="s">
        <v>4</v>
      </c>
      <c r="Q4" s="76" t="s">
        <v>4</v>
      </c>
    </row>
    <row r="5" spans="1:17" ht="15" customHeight="1" x14ac:dyDescent="0.25">
      <c r="A5" s="39"/>
      <c r="B5" s="36">
        <v>41791</v>
      </c>
      <c r="C5" s="2">
        <v>333</v>
      </c>
      <c r="D5" s="2">
        <v>22</v>
      </c>
      <c r="E5" s="2" t="s">
        <v>29</v>
      </c>
      <c r="F5" s="2" t="s">
        <v>30</v>
      </c>
      <c r="G5" s="13">
        <v>1420</v>
      </c>
      <c r="H5" s="13">
        <v>1635</v>
      </c>
      <c r="I5" s="13">
        <v>1438</v>
      </c>
      <c r="J5" s="13">
        <v>1628</v>
      </c>
      <c r="K5" s="7">
        <f>TEXT(J5,"00\:00")-TEXT(I5,"00\:00")+(J5&lt;I5)</f>
        <v>7.638888888888884E-2</v>
      </c>
      <c r="L5" s="13"/>
      <c r="M5" s="7">
        <f>TEXT(I5,"00\:00")-TEXT(G5,"00\:00")+(I5&lt;G5)</f>
        <v>1.2499999999999956E-2</v>
      </c>
      <c r="N5" s="7">
        <f>TEXT(H5,"00\:00")-TEXT(J5,"00\:00")+(H5&lt;J5)</f>
        <v>4.8611111111112049E-3</v>
      </c>
      <c r="O5" s="7">
        <f>SUM(M5:N5)</f>
        <v>1.736111111111116E-2</v>
      </c>
      <c r="P5" s="7">
        <f>TEXT(H5,"00\:00")-TEXT(G5,"00\:00")+(H5&lt;G5)</f>
        <v>9.375E-2</v>
      </c>
      <c r="Q5" s="18"/>
    </row>
    <row r="6" spans="1:17" ht="15" customHeight="1" thickBot="1" x14ac:dyDescent="0.3">
      <c r="A6" s="39"/>
      <c r="B6" s="36">
        <v>41791</v>
      </c>
      <c r="C6" s="2" t="s">
        <v>39</v>
      </c>
      <c r="D6" s="2"/>
      <c r="E6" s="2" t="s">
        <v>30</v>
      </c>
      <c r="F6" s="2" t="s">
        <v>29</v>
      </c>
      <c r="G6" s="13">
        <v>1730</v>
      </c>
      <c r="H6" s="13">
        <v>1935</v>
      </c>
      <c r="I6" s="13">
        <v>1740</v>
      </c>
      <c r="J6" s="13">
        <v>1930</v>
      </c>
      <c r="K6" s="7">
        <f>TEXT(J6,"00\:00")-TEXT(I6,"00\:00")+(J6&lt;I6)</f>
        <v>7.638888888888884E-2</v>
      </c>
      <c r="L6" s="13"/>
      <c r="M6" s="7">
        <f>TEXT(I6,"00\:00")-TEXT(G6,"00\:00")+(I6&lt;G6)</f>
        <v>6.9444444444445308E-3</v>
      </c>
      <c r="N6" s="7">
        <f>TEXT(H6,"00\:00")-TEXT(J6,"00\:00")+(H6&lt;J6)</f>
        <v>3.4722222222222099E-3</v>
      </c>
      <c r="O6" s="7">
        <f>SUM(M6:N6)</f>
        <v>1.0416666666666741E-2</v>
      </c>
      <c r="P6" s="7">
        <f>TEXT(H6,"00\:00")-TEXT(G6,"00\:00")+(H6&lt;G6)</f>
        <v>8.680555555555558E-2</v>
      </c>
      <c r="Q6" s="18"/>
    </row>
    <row r="7" spans="1:17" ht="15" customHeight="1" thickBot="1" x14ac:dyDescent="0.3">
      <c r="B7" s="20"/>
      <c r="C7" s="6"/>
      <c r="D7" s="6"/>
      <c r="E7" s="6"/>
      <c r="F7" s="6"/>
      <c r="G7" s="21"/>
      <c r="H7" s="21"/>
      <c r="I7" s="21"/>
      <c r="J7" s="33" t="s">
        <v>25</v>
      </c>
      <c r="K7" s="34">
        <f>SUM(K5:K6)</f>
        <v>0.15277777777777768</v>
      </c>
      <c r="L7" s="35">
        <f>SUM(L5:L6)</f>
        <v>0</v>
      </c>
      <c r="M7" s="34">
        <f>SUM(M5:M6)</f>
        <v>1.9444444444444486E-2</v>
      </c>
      <c r="N7" s="34">
        <f>SUM(N5:N6)</f>
        <v>8.3333333333334147E-3</v>
      </c>
      <c r="O7" s="34">
        <f>SUM(O5:O6)</f>
        <v>2.7777777777777901E-2</v>
      </c>
      <c r="P7" s="34">
        <f>SUM(P5:P6)</f>
        <v>0.18055555555555558</v>
      </c>
      <c r="Q7" s="25">
        <f>SUM(Q5:Q6)</f>
        <v>0</v>
      </c>
    </row>
    <row r="8" spans="1:17" ht="26.25" thickBot="1" x14ac:dyDescent="0.3">
      <c r="C8" s="9" t="s">
        <v>33</v>
      </c>
      <c r="D8" s="29">
        <v>1215</v>
      </c>
    </row>
    <row r="9" spans="1:17" ht="39" thickBot="1" x14ac:dyDescent="0.3">
      <c r="C9" s="9" t="s">
        <v>28</v>
      </c>
      <c r="D9" s="29">
        <v>1340</v>
      </c>
    </row>
    <row r="10" spans="1:17" ht="14.25" customHeight="1" x14ac:dyDescent="0.25">
      <c r="E10" s="43" t="s">
        <v>24</v>
      </c>
      <c r="F10" s="43"/>
      <c r="G10" s="43"/>
      <c r="H10" s="43"/>
      <c r="I10" s="43"/>
      <c r="J10" s="43"/>
    </row>
    <row r="11" spans="1:17" ht="13.5" thickBot="1" x14ac:dyDescent="0.3"/>
    <row r="12" spans="1:17" ht="39" thickBot="1" x14ac:dyDescent="0.3">
      <c r="B12" s="17" t="s">
        <v>14</v>
      </c>
      <c r="C12" s="17" t="s">
        <v>15</v>
      </c>
      <c r="D12" s="17" t="s">
        <v>16</v>
      </c>
      <c r="E12" s="17" t="s">
        <v>17</v>
      </c>
      <c r="F12" s="17" t="s">
        <v>18</v>
      </c>
      <c r="G12" s="17" t="s">
        <v>19</v>
      </c>
      <c r="H12" s="17" t="s">
        <v>20</v>
      </c>
      <c r="I12" s="17" t="s">
        <v>21</v>
      </c>
      <c r="J12" s="17" t="s">
        <v>22</v>
      </c>
      <c r="K12" s="16" t="s">
        <v>23</v>
      </c>
      <c r="L12" s="44" t="s">
        <v>31</v>
      </c>
      <c r="M12" s="40" t="s">
        <v>32</v>
      </c>
    </row>
    <row r="13" spans="1:17" ht="15" customHeight="1" x14ac:dyDescent="0.25">
      <c r="B13" s="12"/>
      <c r="C13" s="10" t="s">
        <v>29</v>
      </c>
      <c r="D13" s="11">
        <f>TEXT(D9,"00\:00")-TEXT(D8,"00\:00")+(D9&lt;D8)</f>
        <v>5.902777777777779E-2</v>
      </c>
      <c r="E13" s="11">
        <f>TEXT(J5,"00\:00")-TEXT(I5,"00\:00")+(J5&lt;I5)</f>
        <v>7.638888888888884E-2</v>
      </c>
      <c r="F13" s="11">
        <f>TEXT(I5,"00\:00")-TEXT(D9,"00\:00")+(I5&lt;D9)</f>
        <v>4.0277777777777746E-2</v>
      </c>
      <c r="G13" s="11"/>
      <c r="H13" s="11"/>
      <c r="I13" s="11"/>
      <c r="J13" s="11">
        <f>SUM(D13:F13)</f>
        <v>0.17569444444444438</v>
      </c>
      <c r="K13" s="26">
        <f>SUM(D13:F13)</f>
        <v>0.17569444444444438</v>
      </c>
      <c r="L13" s="45"/>
      <c r="M13" s="41"/>
    </row>
    <row r="14" spans="1:17" ht="15" customHeight="1" x14ac:dyDescent="0.25">
      <c r="B14" s="4"/>
      <c r="C14" s="2" t="s">
        <v>30</v>
      </c>
      <c r="D14" s="7">
        <f>TEXT(I6,"00\:00")-TEXT(J5,"00\:00")+(I6&lt;J5)</f>
        <v>5.0000000000000155E-2</v>
      </c>
      <c r="E14" s="7">
        <f>TEXT(J6,"00\:00")-TEXT(I6,"00\:00")+(J6&lt;I6)</f>
        <v>7.638888888888884E-2</v>
      </c>
      <c r="F14" s="7"/>
      <c r="G14" s="7"/>
      <c r="H14" s="7"/>
      <c r="I14" s="7"/>
      <c r="J14" s="7">
        <f>SUM(D14:E14)</f>
        <v>0.12638888888888899</v>
      </c>
      <c r="K14" s="27">
        <f>SUM(K13,J14)</f>
        <v>0.30208333333333337</v>
      </c>
      <c r="L14" s="46"/>
      <c r="M14" s="42"/>
    </row>
    <row r="15" spans="1:17" ht="15" customHeight="1" x14ac:dyDescent="0.25">
      <c r="B15" s="4"/>
      <c r="C15" s="2" t="s">
        <v>29</v>
      </c>
      <c r="D15" s="7">
        <f>TIME(0,30,0)+N6</f>
        <v>2.4305555555555542E-2</v>
      </c>
      <c r="E15" s="7"/>
      <c r="F15" s="7"/>
      <c r="G15" s="7"/>
      <c r="H15" s="7"/>
      <c r="I15" s="7"/>
      <c r="J15" s="7">
        <f>TIME(0,0,0)+D15</f>
        <v>2.4305555555555542E-2</v>
      </c>
      <c r="K15" s="27">
        <f>SUM(K14,J15)</f>
        <v>0.3263888888888889</v>
      </c>
      <c r="L15" s="13">
        <f>TEXT(H6+30,"00\:00")-TEXT(D8,"00\:00")+(H6&lt;D8)-M15</f>
        <v>0.23958333333333337</v>
      </c>
      <c r="M15" s="18">
        <f>MIN(TEXT(H6+30,"00\:00"),2/24)-MIN(TEXT(D8,"00\:00"),2/24)+MAX(TEXT(H6+30,"00\:00"),18/24)-MAX(TEXT(D8,"00\:00"),18/24)+(H6&lt;D8)*8/24</f>
        <v>8.6805555555555469E-2</v>
      </c>
    </row>
    <row r="16" spans="1:17" ht="13.5" thickBot="1" x14ac:dyDescent="0.3">
      <c r="B16" s="5"/>
      <c r="C16" s="3"/>
      <c r="D16" s="8"/>
      <c r="E16" s="8"/>
      <c r="F16" s="8"/>
      <c r="G16" s="8"/>
      <c r="H16" s="8"/>
      <c r="I16" s="8"/>
      <c r="J16" s="8"/>
      <c r="K16" s="28"/>
      <c r="L16" s="14"/>
      <c r="M16" s="19"/>
      <c r="O16" s="15"/>
    </row>
    <row r="20" ht="15" customHeight="1" x14ac:dyDescent="0.25"/>
    <row r="21" ht="15" customHeight="1" x14ac:dyDescent="0.25"/>
    <row r="22" ht="16.5" customHeight="1" x14ac:dyDescent="0.25"/>
  </sheetData>
  <mergeCells count="16">
    <mergeCell ref="A1:A4"/>
    <mergeCell ref="P2:Q2"/>
    <mergeCell ref="C1:C4"/>
    <mergeCell ref="B1:B4"/>
    <mergeCell ref="D1:D4"/>
    <mergeCell ref="E2:E4"/>
    <mergeCell ref="F2:F4"/>
    <mergeCell ref="E1:F1"/>
    <mergeCell ref="M2:O2"/>
    <mergeCell ref="G1:Q1"/>
    <mergeCell ref="M12:M14"/>
    <mergeCell ref="E10:J10"/>
    <mergeCell ref="I2:L2"/>
    <mergeCell ref="G2:G3"/>
    <mergeCell ref="H2:H3"/>
    <mergeCell ref="L12:L14"/>
  </mergeCells>
  <phoneticPr fontId="6" type="noConversion"/>
  <pageMargins left="0.7" right="0.7" top="0.75" bottom="0.75" header="0.3" footer="0.3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Macros">
                <anchor>
                  <from>
                    <xdr:col>5</xdr:col>
                    <xdr:colOff>0</xdr:colOff>
                    <xdr:row>8</xdr:row>
                    <xdr:rowOff>66675</xdr:rowOff>
                  </from>
                  <to>
                    <xdr:col>6</xdr:col>
                    <xdr:colOff>123825</xdr:colOff>
                    <xdr:row>8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S44"/>
  <sheetViews>
    <sheetView workbookViewId="0">
      <selection activeCell="L38" sqref="L38"/>
    </sheetView>
  </sheetViews>
  <sheetFormatPr defaultRowHeight="15" x14ac:dyDescent="0.25"/>
  <cols>
    <col min="1" max="1" width="8.140625" customWidth="1"/>
    <col min="2" max="2" width="12" customWidth="1"/>
    <col min="3" max="3" width="7" customWidth="1"/>
  </cols>
  <sheetData>
    <row r="1" spans="1:19" ht="15.75" customHeight="1" thickBot="1" x14ac:dyDescent="0.3">
      <c r="A1" s="54" t="s">
        <v>13</v>
      </c>
      <c r="B1" s="54" t="s">
        <v>34</v>
      </c>
      <c r="C1" s="54" t="s">
        <v>12</v>
      </c>
      <c r="D1" s="54" t="s">
        <v>0</v>
      </c>
      <c r="E1" s="70"/>
      <c r="F1" s="55" t="s">
        <v>3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</row>
    <row r="2" spans="1:19" ht="15.75" thickBot="1" x14ac:dyDescent="0.3">
      <c r="A2" s="54"/>
      <c r="B2" s="54"/>
      <c r="C2" s="54"/>
      <c r="D2" s="54" t="s">
        <v>1</v>
      </c>
      <c r="E2" s="70" t="s">
        <v>2</v>
      </c>
      <c r="F2" s="58" t="s">
        <v>26</v>
      </c>
      <c r="G2" s="58" t="s">
        <v>27</v>
      </c>
      <c r="H2" s="58" t="s">
        <v>5</v>
      </c>
      <c r="I2" s="58"/>
      <c r="J2" s="58"/>
      <c r="K2" s="58"/>
      <c r="L2" s="58" t="s">
        <v>8</v>
      </c>
      <c r="M2" s="58"/>
      <c r="N2" s="58"/>
      <c r="O2" s="58" t="s">
        <v>11</v>
      </c>
      <c r="P2" s="58"/>
      <c r="Q2" s="59" t="s">
        <v>35</v>
      </c>
      <c r="R2" s="60"/>
      <c r="S2" s="61"/>
    </row>
    <row r="3" spans="1:19" ht="39" thickBot="1" x14ac:dyDescent="0.3">
      <c r="A3" s="54"/>
      <c r="B3" s="54"/>
      <c r="C3" s="54"/>
      <c r="D3" s="54"/>
      <c r="E3" s="70"/>
      <c r="F3" s="58"/>
      <c r="G3" s="58"/>
      <c r="H3" s="62" t="s">
        <v>1</v>
      </c>
      <c r="I3" s="62" t="s">
        <v>2</v>
      </c>
      <c r="J3" s="62" t="s">
        <v>6</v>
      </c>
      <c r="K3" s="62" t="s">
        <v>7</v>
      </c>
      <c r="L3" s="62" t="s">
        <v>9</v>
      </c>
      <c r="M3" s="62" t="s">
        <v>10</v>
      </c>
      <c r="N3" s="62" t="s">
        <v>6</v>
      </c>
      <c r="O3" s="62" t="s">
        <v>6</v>
      </c>
      <c r="P3" s="62" t="s">
        <v>7</v>
      </c>
      <c r="Q3" s="63" t="s">
        <v>36</v>
      </c>
      <c r="R3" s="62" t="s">
        <v>37</v>
      </c>
      <c r="S3" s="64" t="s">
        <v>6</v>
      </c>
    </row>
    <row r="4" spans="1:19" x14ac:dyDescent="0.25">
      <c r="A4" s="69"/>
      <c r="B4" s="69"/>
      <c r="C4" s="69"/>
      <c r="D4" s="69"/>
      <c r="E4" s="71"/>
      <c r="F4" s="62" t="s">
        <v>4</v>
      </c>
      <c r="G4" s="62" t="s">
        <v>4</v>
      </c>
      <c r="H4" s="62" t="s">
        <v>4</v>
      </c>
      <c r="I4" s="62" t="s">
        <v>4</v>
      </c>
      <c r="J4" s="62" t="s">
        <v>4</v>
      </c>
      <c r="K4" s="62" t="s">
        <v>4</v>
      </c>
      <c r="L4" s="62" t="s">
        <v>4</v>
      </c>
      <c r="M4" s="62" t="s">
        <v>4</v>
      </c>
      <c r="N4" s="62" t="s">
        <v>4</v>
      </c>
      <c r="O4" s="62" t="s">
        <v>4</v>
      </c>
      <c r="P4" s="62" t="s">
        <v>4</v>
      </c>
      <c r="Q4" s="62" t="s">
        <v>4</v>
      </c>
      <c r="R4" s="62" t="s">
        <v>4</v>
      </c>
      <c r="S4" s="64" t="s">
        <v>4</v>
      </c>
    </row>
    <row r="5" spans="1:19" x14ac:dyDescent="0.25">
      <c r="A5" s="67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8"/>
    </row>
    <row r="6" spans="1:19" x14ac:dyDescent="0.25">
      <c r="A6" s="67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</row>
    <row r="7" spans="1:19" x14ac:dyDescent="0.25">
      <c r="A7" s="67">
        <v>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8"/>
    </row>
    <row r="8" spans="1:19" x14ac:dyDescent="0.25">
      <c r="A8" s="67">
        <v>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8"/>
    </row>
    <row r="9" spans="1:19" x14ac:dyDescent="0.25">
      <c r="A9" s="67">
        <v>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8"/>
    </row>
    <row r="10" spans="1:19" x14ac:dyDescent="0.25">
      <c r="A10" s="67">
        <v>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8"/>
    </row>
    <row r="11" spans="1:19" x14ac:dyDescent="0.25">
      <c r="A11" s="67">
        <v>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8"/>
    </row>
    <row r="12" spans="1:19" x14ac:dyDescent="0.25">
      <c r="A12" s="67">
        <v>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8"/>
    </row>
    <row r="13" spans="1:19" x14ac:dyDescent="0.25">
      <c r="A13" s="67">
        <v>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8"/>
    </row>
    <row r="14" spans="1:19" x14ac:dyDescent="0.25">
      <c r="A14" s="67">
        <v>10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8"/>
    </row>
    <row r="15" spans="1:19" x14ac:dyDescent="0.25">
      <c r="A15" s="67">
        <v>11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8"/>
    </row>
    <row r="16" spans="1:19" x14ac:dyDescent="0.25">
      <c r="A16" s="67">
        <v>12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8"/>
    </row>
    <row r="17" spans="1:19" x14ac:dyDescent="0.25">
      <c r="A17" s="67">
        <v>13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8"/>
    </row>
    <row r="18" spans="1:19" x14ac:dyDescent="0.25">
      <c r="A18" s="67">
        <v>14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8"/>
    </row>
    <row r="19" spans="1:19" x14ac:dyDescent="0.25">
      <c r="A19" s="67">
        <v>15</v>
      </c>
      <c r="B19" s="49"/>
      <c r="C19" s="49"/>
      <c r="D19" s="49"/>
      <c r="E19" s="49"/>
      <c r="F19" s="50"/>
      <c r="G19" s="50"/>
      <c r="H19" s="50"/>
      <c r="I19" s="50"/>
      <c r="J19" s="51"/>
      <c r="K19" s="50"/>
      <c r="L19" s="51"/>
      <c r="M19" s="51"/>
      <c r="N19" s="51"/>
      <c r="O19" s="51"/>
      <c r="P19" s="51"/>
      <c r="Q19" s="52"/>
      <c r="R19" s="52"/>
      <c r="S19" s="53"/>
    </row>
    <row r="20" spans="1:19" x14ac:dyDescent="0.25">
      <c r="A20" s="67">
        <v>16</v>
      </c>
      <c r="B20" s="49"/>
      <c r="C20" s="49"/>
      <c r="D20" s="49"/>
      <c r="E20" s="49"/>
      <c r="F20" s="50"/>
      <c r="G20" s="50"/>
      <c r="H20" s="50"/>
      <c r="I20" s="50"/>
      <c r="J20" s="51"/>
      <c r="K20" s="50"/>
      <c r="L20" s="51"/>
      <c r="M20" s="51"/>
      <c r="N20" s="51"/>
      <c r="O20" s="51"/>
      <c r="P20" s="51"/>
      <c r="Q20" s="52"/>
      <c r="R20" s="52"/>
      <c r="S20" s="53"/>
    </row>
    <row r="21" spans="1:19" x14ac:dyDescent="0.25">
      <c r="A21" s="67">
        <v>17</v>
      </c>
      <c r="B21" s="2"/>
      <c r="C21" s="2"/>
      <c r="D21" s="2"/>
      <c r="E21" s="2"/>
      <c r="F21" s="13"/>
      <c r="G21" s="13"/>
      <c r="H21" s="13"/>
      <c r="I21" s="13"/>
      <c r="J21" s="7"/>
      <c r="K21" s="13"/>
      <c r="L21" s="7"/>
      <c r="M21" s="7"/>
      <c r="N21" s="7"/>
      <c r="O21" s="7"/>
      <c r="P21" s="7"/>
      <c r="Q21" s="30"/>
      <c r="R21" s="30"/>
      <c r="S21" s="31"/>
    </row>
    <row r="22" spans="1:19" x14ac:dyDescent="0.25">
      <c r="A22" s="67">
        <v>18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8"/>
    </row>
    <row r="23" spans="1:19" x14ac:dyDescent="0.25">
      <c r="A23" s="67">
        <v>19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8"/>
    </row>
    <row r="24" spans="1:19" x14ac:dyDescent="0.25">
      <c r="A24" s="67">
        <v>20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8"/>
    </row>
    <row r="25" spans="1:19" x14ac:dyDescent="0.25">
      <c r="A25" s="67">
        <v>21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8"/>
    </row>
    <row r="26" spans="1:19" x14ac:dyDescent="0.25">
      <c r="A26" s="67">
        <v>22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8"/>
    </row>
    <row r="27" spans="1:19" x14ac:dyDescent="0.25">
      <c r="A27" s="67">
        <v>23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8"/>
    </row>
    <row r="28" spans="1:19" x14ac:dyDescent="0.25">
      <c r="A28" s="67">
        <v>24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8"/>
    </row>
    <row r="29" spans="1:19" x14ac:dyDescent="0.25">
      <c r="A29" s="67">
        <v>25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8"/>
    </row>
    <row r="30" spans="1:19" x14ac:dyDescent="0.25">
      <c r="A30" s="67">
        <v>26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8"/>
    </row>
    <row r="31" spans="1:19" x14ac:dyDescent="0.25">
      <c r="A31" s="67">
        <v>27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8"/>
    </row>
    <row r="32" spans="1:19" x14ac:dyDescent="0.25">
      <c r="A32" s="67">
        <v>28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8"/>
    </row>
    <row r="33" spans="1:19" x14ac:dyDescent="0.25">
      <c r="A33" s="67">
        <v>29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8"/>
    </row>
    <row r="34" spans="1:19" x14ac:dyDescent="0.25">
      <c r="A34" s="67">
        <v>30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2"/>
    </row>
    <row r="35" spans="1:19" ht="15.75" thickBot="1" x14ac:dyDescent="0.3">
      <c r="A35" s="67">
        <v>31</v>
      </c>
      <c r="B35" s="3"/>
      <c r="C35" s="3"/>
      <c r="D35" s="3"/>
      <c r="E35" s="3"/>
      <c r="F35" s="14"/>
      <c r="G35" s="14"/>
      <c r="H35" s="14"/>
      <c r="I35" s="14"/>
      <c r="J35" s="8"/>
      <c r="K35" s="14"/>
      <c r="L35" s="8"/>
      <c r="M35" s="8"/>
      <c r="N35" s="8"/>
      <c r="O35" s="8"/>
      <c r="P35" s="8"/>
      <c r="Q35" s="37"/>
      <c r="R35" s="37"/>
      <c r="S35" s="38"/>
    </row>
    <row r="36" spans="1:19" ht="15.75" thickBot="1" x14ac:dyDescent="0.3">
      <c r="A36" s="103" t="s">
        <v>53</v>
      </c>
      <c r="B36" s="104"/>
      <c r="C36" s="104"/>
      <c r="D36" s="104"/>
      <c r="E36" s="104"/>
      <c r="F36" s="104"/>
      <c r="G36" s="104"/>
      <c r="H36" s="104"/>
      <c r="I36" s="105"/>
      <c r="J36" s="34">
        <f t="shared" ref="J36:P36" si="0">SUM(J21:J35)</f>
        <v>0</v>
      </c>
      <c r="K36" s="35">
        <f t="shared" si="0"/>
        <v>0</v>
      </c>
      <c r="L36" s="34">
        <f t="shared" si="0"/>
        <v>0</v>
      </c>
      <c r="M36" s="34">
        <f t="shared" si="0"/>
        <v>0</v>
      </c>
      <c r="N36" s="34">
        <f t="shared" si="0"/>
        <v>0</v>
      </c>
      <c r="O36" s="34">
        <f t="shared" si="0"/>
        <v>0</v>
      </c>
      <c r="P36" s="34">
        <f t="shared" si="0"/>
        <v>0</v>
      </c>
      <c r="Q36" s="65"/>
      <c r="R36" s="65"/>
      <c r="S36" s="66"/>
    </row>
    <row r="37" spans="1:19" ht="15" customHeight="1" x14ac:dyDescent="0.25">
      <c r="A37" s="1"/>
      <c r="B37" s="1"/>
      <c r="C37" s="1"/>
      <c r="D37" s="1"/>
    </row>
    <row r="38" spans="1:19" x14ac:dyDescent="0.25">
      <c r="A38" s="1"/>
      <c r="B38" s="1"/>
      <c r="C38" s="1"/>
      <c r="D38" s="1"/>
    </row>
    <row r="39" spans="1:19" x14ac:dyDescent="0.25">
      <c r="A39" s="1"/>
      <c r="B39" s="1"/>
      <c r="C39" s="1"/>
      <c r="D39" s="1"/>
    </row>
    <row r="40" spans="1:19" x14ac:dyDescent="0.25">
      <c r="A40" s="1"/>
      <c r="B40" s="1"/>
      <c r="C40" s="1"/>
      <c r="D40" s="1"/>
    </row>
    <row r="41" spans="1:19" x14ac:dyDescent="0.25">
      <c r="A41" s="1"/>
      <c r="B41" s="1"/>
      <c r="C41" s="1"/>
      <c r="D41" s="1"/>
    </row>
    <row r="42" spans="1:19" x14ac:dyDescent="0.25">
      <c r="A42" s="1"/>
      <c r="B42" s="1"/>
      <c r="C42" s="1"/>
      <c r="D42" s="1"/>
    </row>
    <row r="43" spans="1:19" x14ac:dyDescent="0.25">
      <c r="A43" s="1"/>
      <c r="B43" s="1"/>
      <c r="C43" s="1"/>
      <c r="D43" s="1"/>
    </row>
    <row r="44" spans="1:19" x14ac:dyDescent="0.25">
      <c r="A44" s="1"/>
      <c r="B44" s="15"/>
      <c r="C44" s="1"/>
      <c r="D44" s="1"/>
    </row>
  </sheetData>
  <mergeCells count="14">
    <mergeCell ref="A36:I36"/>
    <mergeCell ref="L2:N2"/>
    <mergeCell ref="O2:P2"/>
    <mergeCell ref="Q2:S2"/>
    <mergeCell ref="F1:S1"/>
    <mergeCell ref="F2:F3"/>
    <mergeCell ref="G2:G3"/>
    <mergeCell ref="H2:K2"/>
    <mergeCell ref="A1:A4"/>
    <mergeCell ref="B1:B4"/>
    <mergeCell ref="C1:C4"/>
    <mergeCell ref="D1:E1"/>
    <mergeCell ref="D2:D4"/>
    <mergeCell ref="E2:E4"/>
  </mergeCells>
  <phoneticPr fontId="6" type="noConversion"/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S44"/>
  <sheetViews>
    <sheetView workbookViewId="0">
      <selection activeCell="H38" sqref="H38"/>
    </sheetView>
  </sheetViews>
  <sheetFormatPr defaultRowHeight="15" x14ac:dyDescent="0.25"/>
  <cols>
    <col min="1" max="1" width="8.140625" customWidth="1"/>
    <col min="2" max="2" width="12" customWidth="1"/>
    <col min="3" max="3" width="7" customWidth="1"/>
  </cols>
  <sheetData>
    <row r="1" spans="1:19" ht="15.75" customHeight="1" thickBot="1" x14ac:dyDescent="0.3">
      <c r="A1" s="54" t="s">
        <v>13</v>
      </c>
      <c r="B1" s="54" t="s">
        <v>34</v>
      </c>
      <c r="C1" s="54" t="s">
        <v>12</v>
      </c>
      <c r="D1" s="54" t="s">
        <v>0</v>
      </c>
      <c r="E1" s="70"/>
      <c r="F1" s="55" t="s">
        <v>3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</row>
    <row r="2" spans="1:19" ht="15.75" thickBot="1" x14ac:dyDescent="0.3">
      <c r="A2" s="54"/>
      <c r="B2" s="54"/>
      <c r="C2" s="54"/>
      <c r="D2" s="54" t="s">
        <v>1</v>
      </c>
      <c r="E2" s="70" t="s">
        <v>2</v>
      </c>
      <c r="F2" s="58" t="s">
        <v>26</v>
      </c>
      <c r="G2" s="58" t="s">
        <v>27</v>
      </c>
      <c r="H2" s="58" t="s">
        <v>5</v>
      </c>
      <c r="I2" s="58"/>
      <c r="J2" s="58"/>
      <c r="K2" s="58"/>
      <c r="L2" s="58" t="s">
        <v>8</v>
      </c>
      <c r="M2" s="58"/>
      <c r="N2" s="58"/>
      <c r="O2" s="58" t="s">
        <v>11</v>
      </c>
      <c r="P2" s="58"/>
      <c r="Q2" s="59" t="s">
        <v>35</v>
      </c>
      <c r="R2" s="60"/>
      <c r="S2" s="61"/>
    </row>
    <row r="3" spans="1:19" ht="39" thickBot="1" x14ac:dyDescent="0.3">
      <c r="A3" s="54"/>
      <c r="B3" s="54"/>
      <c r="C3" s="54"/>
      <c r="D3" s="54"/>
      <c r="E3" s="70"/>
      <c r="F3" s="58"/>
      <c r="G3" s="58"/>
      <c r="H3" s="62" t="s">
        <v>1</v>
      </c>
      <c r="I3" s="62" t="s">
        <v>2</v>
      </c>
      <c r="J3" s="62" t="s">
        <v>6</v>
      </c>
      <c r="K3" s="62" t="s">
        <v>7</v>
      </c>
      <c r="L3" s="62" t="s">
        <v>9</v>
      </c>
      <c r="M3" s="62" t="s">
        <v>10</v>
      </c>
      <c r="N3" s="62" t="s">
        <v>6</v>
      </c>
      <c r="O3" s="62" t="s">
        <v>6</v>
      </c>
      <c r="P3" s="62" t="s">
        <v>7</v>
      </c>
      <c r="Q3" s="63" t="s">
        <v>36</v>
      </c>
      <c r="R3" s="62" t="s">
        <v>37</v>
      </c>
      <c r="S3" s="64" t="s">
        <v>6</v>
      </c>
    </row>
    <row r="4" spans="1:19" x14ac:dyDescent="0.25">
      <c r="A4" s="69"/>
      <c r="B4" s="69"/>
      <c r="C4" s="69"/>
      <c r="D4" s="69"/>
      <c r="E4" s="71"/>
      <c r="F4" s="62" t="s">
        <v>4</v>
      </c>
      <c r="G4" s="62" t="s">
        <v>4</v>
      </c>
      <c r="H4" s="62" t="s">
        <v>4</v>
      </c>
      <c r="I4" s="62" t="s">
        <v>4</v>
      </c>
      <c r="J4" s="62" t="s">
        <v>4</v>
      </c>
      <c r="K4" s="62" t="s">
        <v>4</v>
      </c>
      <c r="L4" s="62" t="s">
        <v>4</v>
      </c>
      <c r="M4" s="62" t="s">
        <v>4</v>
      </c>
      <c r="N4" s="62" t="s">
        <v>4</v>
      </c>
      <c r="O4" s="62" t="s">
        <v>4</v>
      </c>
      <c r="P4" s="62" t="s">
        <v>4</v>
      </c>
      <c r="Q4" s="62" t="s">
        <v>4</v>
      </c>
      <c r="R4" s="62" t="s">
        <v>4</v>
      </c>
      <c r="S4" s="64" t="s">
        <v>4</v>
      </c>
    </row>
    <row r="5" spans="1:19" x14ac:dyDescent="0.25">
      <c r="A5" s="67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8"/>
    </row>
    <row r="6" spans="1:19" x14ac:dyDescent="0.25">
      <c r="A6" s="67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</row>
    <row r="7" spans="1:19" x14ac:dyDescent="0.25">
      <c r="A7" s="67">
        <v>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8"/>
    </row>
    <row r="8" spans="1:19" x14ac:dyDescent="0.25">
      <c r="A8" s="67">
        <v>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8"/>
    </row>
    <row r="9" spans="1:19" x14ac:dyDescent="0.25">
      <c r="A9" s="67">
        <v>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8"/>
    </row>
    <row r="10" spans="1:19" x14ac:dyDescent="0.25">
      <c r="A10" s="67">
        <v>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8"/>
    </row>
    <row r="11" spans="1:19" x14ac:dyDescent="0.25">
      <c r="A11" s="67">
        <v>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8"/>
    </row>
    <row r="12" spans="1:19" x14ac:dyDescent="0.25">
      <c r="A12" s="67">
        <v>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8"/>
    </row>
    <row r="13" spans="1:19" x14ac:dyDescent="0.25">
      <c r="A13" s="67">
        <v>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8"/>
    </row>
    <row r="14" spans="1:19" x14ac:dyDescent="0.25">
      <c r="A14" s="67">
        <v>10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8"/>
    </row>
    <row r="15" spans="1:19" x14ac:dyDescent="0.25">
      <c r="A15" s="67">
        <v>11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8"/>
    </row>
    <row r="16" spans="1:19" x14ac:dyDescent="0.25">
      <c r="A16" s="67">
        <v>12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8"/>
    </row>
    <row r="17" spans="1:19" x14ac:dyDescent="0.25">
      <c r="A17" s="67">
        <v>13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8"/>
    </row>
    <row r="18" spans="1:19" x14ac:dyDescent="0.25">
      <c r="A18" s="67">
        <v>14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8"/>
    </row>
    <row r="19" spans="1:19" x14ac:dyDescent="0.25">
      <c r="A19" s="67">
        <v>15</v>
      </c>
      <c r="B19" s="49"/>
      <c r="C19" s="49"/>
      <c r="D19" s="49"/>
      <c r="E19" s="49"/>
      <c r="F19" s="50"/>
      <c r="G19" s="50"/>
      <c r="H19" s="50"/>
      <c r="I19" s="50"/>
      <c r="J19" s="51"/>
      <c r="K19" s="50"/>
      <c r="L19" s="51"/>
      <c r="M19" s="51"/>
      <c r="N19" s="51"/>
      <c r="O19" s="51"/>
      <c r="P19" s="51"/>
      <c r="Q19" s="52"/>
      <c r="R19" s="52"/>
      <c r="S19" s="53"/>
    </row>
    <row r="20" spans="1:19" x14ac:dyDescent="0.25">
      <c r="A20" s="67">
        <v>16</v>
      </c>
      <c r="B20" s="49"/>
      <c r="C20" s="49"/>
      <c r="D20" s="49"/>
      <c r="E20" s="49"/>
      <c r="F20" s="50"/>
      <c r="G20" s="50"/>
      <c r="H20" s="50"/>
      <c r="I20" s="50"/>
      <c r="J20" s="51"/>
      <c r="K20" s="50"/>
      <c r="L20" s="51"/>
      <c r="M20" s="51"/>
      <c r="N20" s="51"/>
      <c r="O20" s="51"/>
      <c r="P20" s="51"/>
      <c r="Q20" s="52"/>
      <c r="R20" s="52"/>
      <c r="S20" s="53"/>
    </row>
    <row r="21" spans="1:19" x14ac:dyDescent="0.25">
      <c r="A21" s="67">
        <v>17</v>
      </c>
      <c r="B21" s="2"/>
      <c r="C21" s="2"/>
      <c r="D21" s="2"/>
      <c r="E21" s="2"/>
      <c r="F21" s="13"/>
      <c r="G21" s="13"/>
      <c r="H21" s="13"/>
      <c r="I21" s="13"/>
      <c r="J21" s="7"/>
      <c r="K21" s="13"/>
      <c r="L21" s="7"/>
      <c r="M21" s="7"/>
      <c r="N21" s="7"/>
      <c r="O21" s="7"/>
      <c r="P21" s="7"/>
      <c r="Q21" s="30"/>
      <c r="R21" s="30"/>
      <c r="S21" s="31"/>
    </row>
    <row r="22" spans="1:19" x14ac:dyDescent="0.25">
      <c r="A22" s="67">
        <v>18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8"/>
    </row>
    <row r="23" spans="1:19" x14ac:dyDescent="0.25">
      <c r="A23" s="67">
        <v>19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8"/>
    </row>
    <row r="24" spans="1:19" x14ac:dyDescent="0.25">
      <c r="A24" s="67">
        <v>20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8"/>
    </row>
    <row r="25" spans="1:19" x14ac:dyDescent="0.25">
      <c r="A25" s="67">
        <v>21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8"/>
    </row>
    <row r="26" spans="1:19" x14ac:dyDescent="0.25">
      <c r="A26" s="67">
        <v>22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8"/>
    </row>
    <row r="27" spans="1:19" x14ac:dyDescent="0.25">
      <c r="A27" s="67">
        <v>23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8"/>
    </row>
    <row r="28" spans="1:19" x14ac:dyDescent="0.25">
      <c r="A28" s="67">
        <v>24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8"/>
    </row>
    <row r="29" spans="1:19" x14ac:dyDescent="0.25">
      <c r="A29" s="67">
        <v>25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8"/>
    </row>
    <row r="30" spans="1:19" x14ac:dyDescent="0.25">
      <c r="A30" s="67">
        <v>26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8"/>
    </row>
    <row r="31" spans="1:19" x14ac:dyDescent="0.25">
      <c r="A31" s="67">
        <v>27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8"/>
    </row>
    <row r="32" spans="1:19" x14ac:dyDescent="0.25">
      <c r="A32" s="67">
        <v>28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8"/>
    </row>
    <row r="33" spans="1:19" x14ac:dyDescent="0.25">
      <c r="A33" s="67">
        <v>29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8"/>
    </row>
    <row r="34" spans="1:19" x14ac:dyDescent="0.25">
      <c r="A34" s="67">
        <v>30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2"/>
    </row>
    <row r="35" spans="1:19" ht="15.75" thickBot="1" x14ac:dyDescent="0.3">
      <c r="A35" s="67">
        <v>31</v>
      </c>
      <c r="B35" s="3"/>
      <c r="C35" s="3"/>
      <c r="D35" s="3"/>
      <c r="E35" s="3"/>
      <c r="F35" s="14"/>
      <c r="G35" s="14"/>
      <c r="H35" s="14"/>
      <c r="I35" s="14"/>
      <c r="J35" s="8"/>
      <c r="K35" s="14"/>
      <c r="L35" s="8"/>
      <c r="M35" s="8"/>
      <c r="N35" s="8"/>
      <c r="O35" s="8"/>
      <c r="P35" s="8"/>
      <c r="Q35" s="37"/>
      <c r="R35" s="37"/>
      <c r="S35" s="38"/>
    </row>
    <row r="36" spans="1:19" ht="15.75" thickBot="1" x14ac:dyDescent="0.3">
      <c r="A36" s="103" t="s">
        <v>53</v>
      </c>
      <c r="B36" s="104"/>
      <c r="C36" s="104"/>
      <c r="D36" s="104"/>
      <c r="E36" s="104"/>
      <c r="F36" s="104"/>
      <c r="G36" s="104"/>
      <c r="H36" s="104"/>
      <c r="I36" s="105"/>
      <c r="J36" s="34">
        <f t="shared" ref="J36:P36" si="0">SUM(J21:J35)</f>
        <v>0</v>
      </c>
      <c r="K36" s="35">
        <f t="shared" si="0"/>
        <v>0</v>
      </c>
      <c r="L36" s="34">
        <f t="shared" si="0"/>
        <v>0</v>
      </c>
      <c r="M36" s="34">
        <f t="shared" si="0"/>
        <v>0</v>
      </c>
      <c r="N36" s="34">
        <f t="shared" si="0"/>
        <v>0</v>
      </c>
      <c r="O36" s="34">
        <f t="shared" si="0"/>
        <v>0</v>
      </c>
      <c r="P36" s="34">
        <f t="shared" si="0"/>
        <v>0</v>
      </c>
      <c r="Q36" s="65"/>
      <c r="R36" s="65"/>
      <c r="S36" s="66"/>
    </row>
    <row r="37" spans="1:19" ht="15" customHeight="1" x14ac:dyDescent="0.25">
      <c r="A37" s="1"/>
      <c r="B37" s="1"/>
      <c r="C37" s="1"/>
      <c r="D37" s="1"/>
    </row>
    <row r="38" spans="1:19" x14ac:dyDescent="0.25">
      <c r="A38" s="1"/>
      <c r="B38" s="1"/>
      <c r="C38" s="1"/>
      <c r="D38" s="1"/>
    </row>
    <row r="39" spans="1:19" x14ac:dyDescent="0.25">
      <c r="A39" s="1"/>
      <c r="B39" s="1"/>
      <c r="C39" s="1"/>
      <c r="D39" s="1"/>
    </row>
    <row r="40" spans="1:19" x14ac:dyDescent="0.25">
      <c r="A40" s="1"/>
      <c r="B40" s="1"/>
      <c r="C40" s="1"/>
      <c r="D40" s="1"/>
    </row>
    <row r="41" spans="1:19" x14ac:dyDescent="0.25">
      <c r="A41" s="1"/>
      <c r="B41" s="1"/>
      <c r="C41" s="1"/>
      <c r="D41" s="1"/>
    </row>
    <row r="42" spans="1:19" x14ac:dyDescent="0.25">
      <c r="A42" s="1"/>
      <c r="B42" s="1"/>
      <c r="C42" s="1"/>
      <c r="D42" s="1"/>
    </row>
    <row r="43" spans="1:19" x14ac:dyDescent="0.25">
      <c r="A43" s="1"/>
      <c r="B43" s="1"/>
      <c r="C43" s="1"/>
      <c r="D43" s="1"/>
    </row>
    <row r="44" spans="1:19" x14ac:dyDescent="0.25">
      <c r="A44" s="1"/>
      <c r="B44" s="15"/>
      <c r="C44" s="1"/>
      <c r="D44" s="1"/>
    </row>
  </sheetData>
  <mergeCells count="14">
    <mergeCell ref="L2:N2"/>
    <mergeCell ref="O2:P2"/>
    <mergeCell ref="Q2:S2"/>
    <mergeCell ref="A36:I36"/>
    <mergeCell ref="A1:A4"/>
    <mergeCell ref="B1:B4"/>
    <mergeCell ref="C1:C4"/>
    <mergeCell ref="D1:E1"/>
    <mergeCell ref="F1:S1"/>
    <mergeCell ref="D2:D4"/>
    <mergeCell ref="E2:E4"/>
    <mergeCell ref="F2:F3"/>
    <mergeCell ref="G2:G3"/>
    <mergeCell ref="H2:K2"/>
  </mergeCells>
  <phoneticPr fontId="6" type="noConversion"/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44"/>
  <sheetViews>
    <sheetView workbookViewId="0">
      <selection activeCell="H38" sqref="H38"/>
    </sheetView>
  </sheetViews>
  <sheetFormatPr defaultRowHeight="15" x14ac:dyDescent="0.25"/>
  <cols>
    <col min="1" max="1" width="8.140625" customWidth="1"/>
    <col min="2" max="2" width="12" customWidth="1"/>
    <col min="3" max="3" width="7" customWidth="1"/>
  </cols>
  <sheetData>
    <row r="1" spans="1:19" ht="15.75" customHeight="1" thickBot="1" x14ac:dyDescent="0.3">
      <c r="A1" s="54" t="s">
        <v>13</v>
      </c>
      <c r="B1" s="54" t="s">
        <v>34</v>
      </c>
      <c r="C1" s="54" t="s">
        <v>12</v>
      </c>
      <c r="D1" s="54" t="s">
        <v>0</v>
      </c>
      <c r="E1" s="70"/>
      <c r="F1" s="55" t="s">
        <v>3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7"/>
    </row>
    <row r="2" spans="1:19" ht="15.75" thickBot="1" x14ac:dyDescent="0.3">
      <c r="A2" s="54"/>
      <c r="B2" s="54"/>
      <c r="C2" s="54"/>
      <c r="D2" s="54" t="s">
        <v>1</v>
      </c>
      <c r="E2" s="70" t="s">
        <v>2</v>
      </c>
      <c r="F2" s="58" t="s">
        <v>26</v>
      </c>
      <c r="G2" s="58" t="s">
        <v>27</v>
      </c>
      <c r="H2" s="58" t="s">
        <v>5</v>
      </c>
      <c r="I2" s="58"/>
      <c r="J2" s="58"/>
      <c r="K2" s="58"/>
      <c r="L2" s="58" t="s">
        <v>8</v>
      </c>
      <c r="M2" s="58"/>
      <c r="N2" s="58"/>
      <c r="O2" s="58" t="s">
        <v>11</v>
      </c>
      <c r="P2" s="58"/>
      <c r="Q2" s="59" t="s">
        <v>35</v>
      </c>
      <c r="R2" s="60"/>
      <c r="S2" s="61"/>
    </row>
    <row r="3" spans="1:19" ht="39" thickBot="1" x14ac:dyDescent="0.3">
      <c r="A3" s="54"/>
      <c r="B3" s="54"/>
      <c r="C3" s="54"/>
      <c r="D3" s="54"/>
      <c r="E3" s="70"/>
      <c r="F3" s="58"/>
      <c r="G3" s="58"/>
      <c r="H3" s="62" t="s">
        <v>1</v>
      </c>
      <c r="I3" s="62" t="s">
        <v>2</v>
      </c>
      <c r="J3" s="62" t="s">
        <v>6</v>
      </c>
      <c r="K3" s="62" t="s">
        <v>7</v>
      </c>
      <c r="L3" s="62" t="s">
        <v>9</v>
      </c>
      <c r="M3" s="62" t="s">
        <v>10</v>
      </c>
      <c r="N3" s="62" t="s">
        <v>6</v>
      </c>
      <c r="O3" s="62" t="s">
        <v>6</v>
      </c>
      <c r="P3" s="62" t="s">
        <v>7</v>
      </c>
      <c r="Q3" s="63" t="s">
        <v>36</v>
      </c>
      <c r="R3" s="62" t="s">
        <v>37</v>
      </c>
      <c r="S3" s="64" t="s">
        <v>6</v>
      </c>
    </row>
    <row r="4" spans="1:19" x14ac:dyDescent="0.25">
      <c r="A4" s="69"/>
      <c r="B4" s="69"/>
      <c r="C4" s="69"/>
      <c r="D4" s="69"/>
      <c r="E4" s="71"/>
      <c r="F4" s="62" t="s">
        <v>4</v>
      </c>
      <c r="G4" s="62" t="s">
        <v>4</v>
      </c>
      <c r="H4" s="62" t="s">
        <v>4</v>
      </c>
      <c r="I4" s="62" t="s">
        <v>4</v>
      </c>
      <c r="J4" s="62" t="s">
        <v>4</v>
      </c>
      <c r="K4" s="62" t="s">
        <v>4</v>
      </c>
      <c r="L4" s="62" t="s">
        <v>4</v>
      </c>
      <c r="M4" s="62" t="s">
        <v>4</v>
      </c>
      <c r="N4" s="62" t="s">
        <v>4</v>
      </c>
      <c r="O4" s="62" t="s">
        <v>4</v>
      </c>
      <c r="P4" s="62" t="s">
        <v>4</v>
      </c>
      <c r="Q4" s="62" t="s">
        <v>4</v>
      </c>
      <c r="R4" s="62" t="s">
        <v>4</v>
      </c>
      <c r="S4" s="64" t="s">
        <v>4</v>
      </c>
    </row>
    <row r="5" spans="1:19" x14ac:dyDescent="0.25">
      <c r="A5" s="67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8"/>
    </row>
    <row r="6" spans="1:19" x14ac:dyDescent="0.25">
      <c r="A6" s="67">
        <v>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</row>
    <row r="7" spans="1:19" x14ac:dyDescent="0.25">
      <c r="A7" s="67">
        <v>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8"/>
    </row>
    <row r="8" spans="1:19" x14ac:dyDescent="0.25">
      <c r="A8" s="67">
        <v>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8"/>
    </row>
    <row r="9" spans="1:19" x14ac:dyDescent="0.25">
      <c r="A9" s="67">
        <v>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8"/>
    </row>
    <row r="10" spans="1:19" x14ac:dyDescent="0.25">
      <c r="A10" s="67">
        <v>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8"/>
    </row>
    <row r="11" spans="1:19" x14ac:dyDescent="0.25">
      <c r="A11" s="67">
        <v>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8"/>
    </row>
    <row r="12" spans="1:19" x14ac:dyDescent="0.25">
      <c r="A12" s="67">
        <v>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8"/>
    </row>
    <row r="13" spans="1:19" x14ac:dyDescent="0.25">
      <c r="A13" s="67">
        <v>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8"/>
    </row>
    <row r="14" spans="1:19" x14ac:dyDescent="0.25">
      <c r="A14" s="67">
        <v>10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8"/>
    </row>
    <row r="15" spans="1:19" x14ac:dyDescent="0.25">
      <c r="A15" s="67">
        <v>11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8"/>
    </row>
    <row r="16" spans="1:19" x14ac:dyDescent="0.25">
      <c r="A16" s="67">
        <v>12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8"/>
    </row>
    <row r="17" spans="1:19" x14ac:dyDescent="0.25">
      <c r="A17" s="67">
        <v>13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8"/>
    </row>
    <row r="18" spans="1:19" x14ac:dyDescent="0.25">
      <c r="A18" s="67">
        <v>14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8"/>
    </row>
    <row r="19" spans="1:19" x14ac:dyDescent="0.25">
      <c r="A19" s="67">
        <v>15</v>
      </c>
      <c r="B19" s="49"/>
      <c r="C19" s="49"/>
      <c r="D19" s="49"/>
      <c r="E19" s="49"/>
      <c r="F19" s="50"/>
      <c r="G19" s="50"/>
      <c r="H19" s="50"/>
      <c r="I19" s="50"/>
      <c r="J19" s="51"/>
      <c r="K19" s="50"/>
      <c r="L19" s="51"/>
      <c r="M19" s="51"/>
      <c r="N19" s="51"/>
      <c r="O19" s="51"/>
      <c r="P19" s="51"/>
      <c r="Q19" s="52"/>
      <c r="R19" s="52"/>
      <c r="S19" s="53"/>
    </row>
    <row r="20" spans="1:19" x14ac:dyDescent="0.25">
      <c r="A20" s="67">
        <v>16</v>
      </c>
      <c r="B20" s="49"/>
      <c r="C20" s="49"/>
      <c r="D20" s="49"/>
      <c r="E20" s="49"/>
      <c r="F20" s="50"/>
      <c r="G20" s="50"/>
      <c r="H20" s="50"/>
      <c r="I20" s="50"/>
      <c r="J20" s="51"/>
      <c r="K20" s="50"/>
      <c r="L20" s="51"/>
      <c r="M20" s="51"/>
      <c r="N20" s="51"/>
      <c r="O20" s="51"/>
      <c r="P20" s="51"/>
      <c r="Q20" s="52"/>
      <c r="R20" s="52"/>
      <c r="S20" s="53"/>
    </row>
    <row r="21" spans="1:19" x14ac:dyDescent="0.25">
      <c r="A21" s="67">
        <v>17</v>
      </c>
      <c r="B21" s="2"/>
      <c r="C21" s="2"/>
      <c r="D21" s="2"/>
      <c r="E21" s="2"/>
      <c r="F21" s="13"/>
      <c r="G21" s="13"/>
      <c r="H21" s="13"/>
      <c r="I21" s="13"/>
      <c r="J21" s="7"/>
      <c r="K21" s="13"/>
      <c r="L21" s="7"/>
      <c r="M21" s="7"/>
      <c r="N21" s="7"/>
      <c r="O21" s="7"/>
      <c r="P21" s="7"/>
      <c r="Q21" s="30"/>
      <c r="R21" s="30"/>
      <c r="S21" s="31"/>
    </row>
    <row r="22" spans="1:19" x14ac:dyDescent="0.25">
      <c r="A22" s="67">
        <v>18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8"/>
    </row>
    <row r="23" spans="1:19" x14ac:dyDescent="0.25">
      <c r="A23" s="67">
        <v>19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8"/>
    </row>
    <row r="24" spans="1:19" x14ac:dyDescent="0.25">
      <c r="A24" s="67">
        <v>20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8"/>
    </row>
    <row r="25" spans="1:19" x14ac:dyDescent="0.25">
      <c r="A25" s="67">
        <v>21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8"/>
    </row>
    <row r="26" spans="1:19" x14ac:dyDescent="0.25">
      <c r="A26" s="67">
        <v>22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8"/>
    </row>
    <row r="27" spans="1:19" x14ac:dyDescent="0.25">
      <c r="A27" s="67">
        <v>23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8"/>
    </row>
    <row r="28" spans="1:19" x14ac:dyDescent="0.25">
      <c r="A28" s="67">
        <v>24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8"/>
    </row>
    <row r="29" spans="1:19" x14ac:dyDescent="0.25">
      <c r="A29" s="67">
        <v>25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8"/>
    </row>
    <row r="30" spans="1:19" x14ac:dyDescent="0.25">
      <c r="A30" s="67">
        <v>26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8"/>
    </row>
    <row r="31" spans="1:19" x14ac:dyDescent="0.25">
      <c r="A31" s="67">
        <v>27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8"/>
    </row>
    <row r="32" spans="1:19" x14ac:dyDescent="0.25">
      <c r="A32" s="67">
        <v>28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8"/>
    </row>
    <row r="33" spans="1:19" x14ac:dyDescent="0.25">
      <c r="A33" s="67">
        <v>29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8"/>
    </row>
    <row r="34" spans="1:19" x14ac:dyDescent="0.25">
      <c r="A34" s="67">
        <v>30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2"/>
    </row>
    <row r="35" spans="1:19" ht="15.75" thickBot="1" x14ac:dyDescent="0.3">
      <c r="A35" s="85">
        <v>31</v>
      </c>
      <c r="B35" s="32"/>
      <c r="C35" s="32"/>
      <c r="D35" s="32"/>
      <c r="E35" s="32"/>
      <c r="F35" s="22"/>
      <c r="G35" s="22"/>
      <c r="H35" s="22"/>
      <c r="I35" s="22"/>
      <c r="J35" s="78"/>
      <c r="K35" s="22"/>
      <c r="L35" s="78"/>
      <c r="M35" s="78"/>
      <c r="N35" s="78"/>
      <c r="O35" s="78"/>
      <c r="P35" s="78"/>
      <c r="Q35" s="79"/>
      <c r="R35" s="79"/>
      <c r="S35" s="80"/>
    </row>
    <row r="36" spans="1:19" ht="15.75" thickBot="1" x14ac:dyDescent="0.3">
      <c r="A36" s="103" t="s">
        <v>53</v>
      </c>
      <c r="B36" s="104"/>
      <c r="C36" s="104"/>
      <c r="D36" s="104"/>
      <c r="E36" s="104"/>
      <c r="F36" s="104"/>
      <c r="G36" s="104"/>
      <c r="H36" s="104"/>
      <c r="I36" s="105"/>
      <c r="J36" s="23">
        <f t="shared" ref="J36:S36" si="0">SUM(J21:J35)</f>
        <v>0</v>
      </c>
      <c r="K36" s="24">
        <f t="shared" si="0"/>
        <v>0</v>
      </c>
      <c r="L36" s="23">
        <f t="shared" si="0"/>
        <v>0</v>
      </c>
      <c r="M36" s="23">
        <f t="shared" si="0"/>
        <v>0</v>
      </c>
      <c r="N36" s="23">
        <f t="shared" si="0"/>
        <v>0</v>
      </c>
      <c r="O36" s="23">
        <f t="shared" si="0"/>
        <v>0</v>
      </c>
      <c r="P36" s="23">
        <f t="shared" si="0"/>
        <v>0</v>
      </c>
      <c r="Q36" s="23">
        <f t="shared" si="0"/>
        <v>0</v>
      </c>
      <c r="R36" s="23">
        <f t="shared" si="0"/>
        <v>0</v>
      </c>
      <c r="S36" s="84">
        <f t="shared" si="0"/>
        <v>0</v>
      </c>
    </row>
    <row r="37" spans="1:19" ht="15" customHeight="1" x14ac:dyDescent="0.25">
      <c r="A37" s="1"/>
      <c r="B37" s="1"/>
      <c r="C37" s="1"/>
      <c r="D37" s="1"/>
    </row>
    <row r="38" spans="1:19" x14ac:dyDescent="0.25">
      <c r="A38" s="1"/>
      <c r="B38" s="1"/>
      <c r="C38" s="1"/>
      <c r="D38" s="1"/>
    </row>
    <row r="39" spans="1:19" x14ac:dyDescent="0.25">
      <c r="A39" s="1"/>
      <c r="B39" s="1"/>
      <c r="C39" s="1"/>
      <c r="D39" s="1"/>
    </row>
    <row r="40" spans="1:19" x14ac:dyDescent="0.25">
      <c r="A40" s="1"/>
      <c r="B40" s="1"/>
      <c r="C40" s="1"/>
      <c r="D40" s="1"/>
    </row>
    <row r="41" spans="1:19" x14ac:dyDescent="0.25">
      <c r="A41" s="1"/>
      <c r="B41" s="1"/>
      <c r="C41" s="1"/>
      <c r="D41" s="1"/>
    </row>
    <row r="42" spans="1:19" x14ac:dyDescent="0.25">
      <c r="A42" s="1"/>
      <c r="B42" s="1"/>
      <c r="C42" s="1"/>
      <c r="D42" s="1"/>
    </row>
    <row r="43" spans="1:19" x14ac:dyDescent="0.25">
      <c r="A43" s="1"/>
      <c r="B43" s="1"/>
      <c r="C43" s="1"/>
      <c r="D43" s="1"/>
    </row>
    <row r="44" spans="1:19" x14ac:dyDescent="0.25">
      <c r="A44" s="1"/>
      <c r="B44" s="15"/>
      <c r="C44" s="1"/>
      <c r="D44" s="1"/>
    </row>
  </sheetData>
  <mergeCells count="14">
    <mergeCell ref="L2:N2"/>
    <mergeCell ref="O2:P2"/>
    <mergeCell ref="Q2:S2"/>
    <mergeCell ref="A36:I36"/>
    <mergeCell ref="A1:A4"/>
    <mergeCell ref="B1:B4"/>
    <mergeCell ref="C1:C4"/>
    <mergeCell ref="D1:E1"/>
    <mergeCell ref="F1:S1"/>
    <mergeCell ref="D2:D4"/>
    <mergeCell ref="E2:E4"/>
    <mergeCell ref="F2:F3"/>
    <mergeCell ref="G2:G3"/>
    <mergeCell ref="H2:K2"/>
  </mergeCells>
  <phoneticPr fontId="6" type="noConversion"/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H25"/>
  <sheetViews>
    <sheetView workbookViewId="0">
      <selection activeCell="N29" sqref="N29"/>
    </sheetView>
  </sheetViews>
  <sheetFormatPr defaultRowHeight="15" x14ac:dyDescent="0.25"/>
  <cols>
    <col min="1" max="1" width="11.85546875" customWidth="1"/>
  </cols>
  <sheetData>
    <row r="1" spans="1:8" ht="15.75" customHeight="1" thickBot="1" x14ac:dyDescent="0.3">
      <c r="A1" s="87" t="s">
        <v>40</v>
      </c>
      <c r="B1" s="89" t="s">
        <v>3</v>
      </c>
      <c r="C1" s="90"/>
      <c r="D1" s="90"/>
      <c r="E1" s="90"/>
      <c r="F1" s="90"/>
      <c r="G1" s="90"/>
      <c r="H1" s="91"/>
    </row>
    <row r="2" spans="1:8" ht="15.75" customHeight="1" thickBot="1" x14ac:dyDescent="0.3">
      <c r="A2" s="87"/>
      <c r="B2" s="92" t="s">
        <v>5</v>
      </c>
      <c r="C2" s="92"/>
      <c r="D2" s="92" t="s">
        <v>11</v>
      </c>
      <c r="E2" s="92"/>
      <c r="F2" s="93" t="s">
        <v>35</v>
      </c>
      <c r="G2" s="94"/>
      <c r="H2" s="95"/>
    </row>
    <row r="3" spans="1:8" ht="26.25" thickBot="1" x14ac:dyDescent="0.3">
      <c r="A3" s="87"/>
      <c r="B3" s="96" t="s">
        <v>6</v>
      </c>
      <c r="C3" s="96" t="s">
        <v>7</v>
      </c>
      <c r="D3" s="96" t="s">
        <v>6</v>
      </c>
      <c r="E3" s="96" t="s">
        <v>7</v>
      </c>
      <c r="F3" s="97" t="s">
        <v>36</v>
      </c>
      <c r="G3" s="96" t="s">
        <v>37</v>
      </c>
      <c r="H3" s="98" t="s">
        <v>6</v>
      </c>
    </row>
    <row r="4" spans="1:8" x14ac:dyDescent="0.25">
      <c r="A4" s="88"/>
      <c r="B4" s="96" t="s">
        <v>4</v>
      </c>
      <c r="C4" s="96" t="s">
        <v>4</v>
      </c>
      <c r="D4" s="96" t="s">
        <v>4</v>
      </c>
      <c r="E4" s="96" t="s">
        <v>4</v>
      </c>
      <c r="F4" s="96" t="s">
        <v>4</v>
      </c>
      <c r="G4" s="96" t="s">
        <v>4</v>
      </c>
      <c r="H4" s="98" t="s">
        <v>4</v>
      </c>
    </row>
    <row r="5" spans="1:8" x14ac:dyDescent="0.25">
      <c r="A5" s="102" t="s">
        <v>41</v>
      </c>
      <c r="B5" s="49"/>
      <c r="C5" s="49"/>
      <c r="D5" s="49"/>
      <c r="E5" s="49"/>
      <c r="F5" s="49"/>
      <c r="G5" s="49"/>
      <c r="H5" s="99"/>
    </row>
    <row r="6" spans="1:8" ht="15" customHeight="1" x14ac:dyDescent="0.25">
      <c r="A6" s="102" t="s">
        <v>42</v>
      </c>
      <c r="B6" s="49"/>
      <c r="C6" s="49"/>
      <c r="D6" s="49"/>
      <c r="E6" s="49"/>
      <c r="F6" s="49"/>
      <c r="G6" s="49"/>
      <c r="H6" s="99"/>
    </row>
    <row r="7" spans="1:8" x14ac:dyDescent="0.25">
      <c r="A7" s="102" t="s">
        <v>43</v>
      </c>
      <c r="B7" s="49"/>
      <c r="C7" s="49"/>
      <c r="D7" s="49"/>
      <c r="E7" s="49"/>
      <c r="F7" s="49"/>
      <c r="G7" s="49"/>
      <c r="H7" s="99"/>
    </row>
    <row r="8" spans="1:8" x14ac:dyDescent="0.25">
      <c r="A8" s="102" t="s">
        <v>44</v>
      </c>
      <c r="B8" s="49"/>
      <c r="C8" s="49"/>
      <c r="D8" s="49"/>
      <c r="E8" s="49"/>
      <c r="F8" s="49"/>
      <c r="G8" s="49"/>
      <c r="H8" s="99"/>
    </row>
    <row r="9" spans="1:8" x14ac:dyDescent="0.25">
      <c r="A9" s="102" t="s">
        <v>45</v>
      </c>
      <c r="B9" s="49"/>
      <c r="C9" s="49"/>
      <c r="D9" s="49"/>
      <c r="E9" s="49"/>
      <c r="F9" s="49"/>
      <c r="G9" s="49"/>
      <c r="H9" s="99"/>
    </row>
    <row r="10" spans="1:8" x14ac:dyDescent="0.25">
      <c r="A10" s="102" t="s">
        <v>46</v>
      </c>
      <c r="B10" s="49"/>
      <c r="C10" s="49"/>
      <c r="D10" s="49"/>
      <c r="E10" s="49"/>
      <c r="F10" s="49"/>
      <c r="G10" s="49"/>
      <c r="H10" s="99"/>
    </row>
    <row r="11" spans="1:8" x14ac:dyDescent="0.25">
      <c r="A11" s="102" t="s">
        <v>47</v>
      </c>
      <c r="B11" s="49"/>
      <c r="C11" s="49"/>
      <c r="D11" s="49"/>
      <c r="E11" s="49"/>
      <c r="F11" s="49"/>
      <c r="G11" s="49"/>
      <c r="H11" s="99"/>
    </row>
    <row r="12" spans="1:8" x14ac:dyDescent="0.25">
      <c r="A12" s="102" t="s">
        <v>48</v>
      </c>
      <c r="B12" s="49"/>
      <c r="C12" s="49"/>
      <c r="D12" s="49"/>
      <c r="E12" s="49"/>
      <c r="F12" s="49"/>
      <c r="G12" s="49"/>
      <c r="H12" s="99"/>
    </row>
    <row r="13" spans="1:8" x14ac:dyDescent="0.25">
      <c r="A13" s="102" t="s">
        <v>49</v>
      </c>
      <c r="B13" s="49"/>
      <c r="C13" s="49"/>
      <c r="D13" s="49"/>
      <c r="E13" s="49"/>
      <c r="F13" s="49"/>
      <c r="G13" s="49"/>
      <c r="H13" s="99"/>
    </row>
    <row r="14" spans="1:8" x14ac:dyDescent="0.25">
      <c r="A14" s="102" t="s">
        <v>50</v>
      </c>
      <c r="B14" s="49"/>
      <c r="C14" s="49"/>
      <c r="D14" s="49"/>
      <c r="E14" s="49"/>
      <c r="F14" s="49"/>
      <c r="G14" s="49"/>
      <c r="H14" s="99"/>
    </row>
    <row r="15" spans="1:8" x14ac:dyDescent="0.25">
      <c r="A15" s="102" t="s">
        <v>51</v>
      </c>
      <c r="B15" s="49"/>
      <c r="C15" s="49"/>
      <c r="D15" s="49"/>
      <c r="E15" s="49"/>
      <c r="F15" s="49"/>
      <c r="G15" s="49"/>
      <c r="H15" s="99"/>
    </row>
    <row r="16" spans="1:8" ht="15.75" thickBot="1" x14ac:dyDescent="0.3">
      <c r="A16" s="102" t="s">
        <v>52</v>
      </c>
      <c r="B16" s="100"/>
      <c r="C16" s="100"/>
      <c r="D16" s="100"/>
      <c r="E16" s="100"/>
      <c r="F16" s="100"/>
      <c r="G16" s="100"/>
      <c r="H16" s="101"/>
    </row>
    <row r="17" spans="1:8" ht="15.75" thickBot="1" x14ac:dyDescent="0.3">
      <c r="A17" s="86" t="s">
        <v>25</v>
      </c>
      <c r="B17" s="83"/>
      <c r="C17" s="24"/>
      <c r="D17" s="23"/>
      <c r="E17" s="23"/>
      <c r="F17" s="23"/>
      <c r="G17" s="23"/>
      <c r="H17" s="84"/>
    </row>
    <row r="18" spans="1:8" ht="15" customHeight="1" x14ac:dyDescent="0.25">
      <c r="A18" s="1"/>
    </row>
    <row r="19" spans="1:8" x14ac:dyDescent="0.25">
      <c r="A19" s="1"/>
    </row>
    <row r="20" spans="1:8" x14ac:dyDescent="0.25">
      <c r="A20" s="1"/>
    </row>
    <row r="21" spans="1:8" x14ac:dyDescent="0.25">
      <c r="A21" s="1"/>
    </row>
    <row r="22" spans="1:8" x14ac:dyDescent="0.25">
      <c r="A22" s="1"/>
    </row>
    <row r="23" spans="1:8" x14ac:dyDescent="0.25">
      <c r="A23" s="1"/>
    </row>
    <row r="24" spans="1:8" x14ac:dyDescent="0.25">
      <c r="A24" s="1"/>
    </row>
    <row r="25" spans="1:8" x14ac:dyDescent="0.25">
      <c r="A25" s="1"/>
    </row>
  </sheetData>
  <mergeCells count="5">
    <mergeCell ref="D2:E2"/>
    <mergeCell ref="F2:H2"/>
    <mergeCell ref="B1:H1"/>
    <mergeCell ref="A1:A4"/>
    <mergeCell ref="B2:C2"/>
  </mergeCells>
  <phoneticPr fontId="6" type="noConversion"/>
  <pageMargins left="0.7" right="0.7" top="0.75" bottom="0.75" header="0.3" footer="0.3"/>
  <pageSetup paperSize="9" fitToWidth="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форма для внесения данных</vt:lpstr>
      <vt:lpstr>июнь</vt:lpstr>
      <vt:lpstr>июль</vt:lpstr>
      <vt:lpstr>август</vt:lpstr>
      <vt:lpstr>год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2014-06-11T06:07:34Z</dcterms:created>
  <dcterms:modified xsi:type="dcterms:W3CDTF">2014-06-14T17:48:49Z</dcterms:modified>
</cp:coreProperties>
</file>