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autoCompressPictures="0"/>
  <bookViews>
    <workbookView xWindow="0" yWindow="-435" windowWidth="28800" windowHeight="16440" tabRatio="500" activeTab="3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Лист1!$A$1:$G$43</definedName>
    <definedName name="_xlnm._FilterDatabase" localSheetId="1" hidden="1">Лист2!$A$1:$G$43</definedName>
    <definedName name="_xlnm._FilterDatabase" localSheetId="2" hidden="1">Лист3!$A$1:$G$43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4" i="1" l="1"/>
  <c r="F44" i="1"/>
  <c r="H44" i="1" s="1"/>
  <c r="G44" i="2"/>
  <c r="F44" i="2"/>
  <c r="H44" i="2" s="1"/>
  <c r="H44" i="3"/>
  <c r="G44" i="3"/>
  <c r="F44" i="3"/>
  <c r="B3" i="4"/>
  <c r="B2" i="4" s="1"/>
  <c r="C3" i="4" l="1"/>
  <c r="C2" i="4" s="1"/>
</calcChain>
</file>

<file path=xl/sharedStrings.xml><?xml version="1.0" encoding="utf-8"?>
<sst xmlns="http://schemas.openxmlformats.org/spreadsheetml/2006/main" count="140" uniqueCount="10">
  <si>
    <t>дата</t>
  </si>
  <si>
    <t>Контрагент</t>
  </si>
  <si>
    <t>ООО Сигма</t>
  </si>
  <si>
    <t>ООО Конт</t>
  </si>
  <si>
    <t>ООО Промо</t>
  </si>
  <si>
    <t>ООО НИКА</t>
  </si>
  <si>
    <t>ООО ПИНТАКС</t>
  </si>
  <si>
    <t>Сумма контрагент</t>
  </si>
  <si>
    <t>Сумма итог</t>
  </si>
  <si>
    <t>Сумма без Пинтакса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</si>
</sst>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yy"/>
  </numFmts>
  <fonts count="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4" fontId="0" fillId="0" borderId="0" xfId="0" applyNumberFormat="1"/>
    <xf numFmtId="0" fontId="1" fillId="0" borderId="0" xfId="0" applyFont="1"/>
    <xf numFmtId="0" fontId="0" fillId="0" borderId="1" xfId="0" applyFill="1" applyBorder="1"/>
    <xf numFmtId="164" fontId="0" fillId="0" borderId="0" xfId="0" applyNumberFormat="1"/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14</xdr:col>
      <xdr:colOff>57150</xdr:colOff>
      <xdr:row>16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705600" y="800100"/>
          <a:ext cx="5086350" cy="2495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Имеется таблица с 3мя листами.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Необходимо чтобы на 4ом листе появилась формула, автоматически рассчитывающая за выбранный период времени в этом листе (4) (помесячно) следующее: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(Сумма значений столбца F (за месяц) минус сумма значений столбца G (за тот же месяц) минус сумма значений столбца F (только ООО ПИНТАКС))+(тоже самое по второму листу)+(тоже самое по третьему листу)= общая сумма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Также отдельной строкой необходимо вывести сумму значений столбца F по каждому листу (суммарно) только ООО ПИНТАКС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H44"/>
  <sheetViews>
    <sheetView workbookViewId="0">
      <selection activeCell="F44" sqref="F44:H44"/>
    </sheetView>
  </sheetViews>
  <sheetFormatPr defaultColWidth="11" defaultRowHeight="15.75" x14ac:dyDescent="0.25"/>
  <cols>
    <col min="2" max="2" width="13.625" bestFit="1" customWidth="1"/>
    <col min="3" max="3" width="14.5" bestFit="1" customWidth="1"/>
    <col min="4" max="4" width="16.625" bestFit="1" customWidth="1"/>
    <col min="6" max="6" width="14.5" bestFit="1" customWidth="1"/>
    <col min="7" max="7" width="16.625" bestFit="1" customWidth="1"/>
  </cols>
  <sheetData>
    <row r="1" spans="1:7" x14ac:dyDescent="0.25">
      <c r="A1" s="1" t="s">
        <v>0</v>
      </c>
      <c r="B1" s="1" t="s">
        <v>1</v>
      </c>
      <c r="C1" s="1"/>
      <c r="D1" s="4"/>
      <c r="E1" s="1"/>
      <c r="F1" s="1" t="s">
        <v>8</v>
      </c>
      <c r="G1" s="4" t="s">
        <v>7</v>
      </c>
    </row>
    <row r="2" spans="1:7" x14ac:dyDescent="0.25">
      <c r="A2" s="2">
        <v>41640</v>
      </c>
      <c r="B2" t="s">
        <v>2</v>
      </c>
      <c r="F2" s="1">
        <v>5000</v>
      </c>
      <c r="G2" s="1">
        <v>4000</v>
      </c>
    </row>
    <row r="3" spans="1:7" x14ac:dyDescent="0.25">
      <c r="A3" s="2">
        <v>41641</v>
      </c>
      <c r="B3" t="s">
        <v>3</v>
      </c>
      <c r="F3" s="1">
        <v>5000</v>
      </c>
      <c r="G3" s="1">
        <v>4000</v>
      </c>
    </row>
    <row r="4" spans="1:7" x14ac:dyDescent="0.25">
      <c r="A4" s="2">
        <v>41642</v>
      </c>
      <c r="B4" t="s">
        <v>4</v>
      </c>
      <c r="F4" s="1">
        <v>5000</v>
      </c>
      <c r="G4" s="1">
        <v>4000</v>
      </c>
    </row>
    <row r="5" spans="1:7" x14ac:dyDescent="0.25">
      <c r="A5" s="2">
        <v>41643</v>
      </c>
      <c r="B5" t="s">
        <v>5</v>
      </c>
      <c r="F5" s="1">
        <v>5000</v>
      </c>
      <c r="G5" s="1">
        <v>4000</v>
      </c>
    </row>
    <row r="6" spans="1:7" hidden="1" x14ac:dyDescent="0.25">
      <c r="A6" s="2">
        <v>41644</v>
      </c>
      <c r="B6" s="3" t="s">
        <v>6</v>
      </c>
      <c r="F6" s="1">
        <v>5000</v>
      </c>
      <c r="G6" s="1"/>
    </row>
    <row r="7" spans="1:7" x14ac:dyDescent="0.25">
      <c r="A7" s="2">
        <v>41645</v>
      </c>
      <c r="B7" t="s">
        <v>2</v>
      </c>
      <c r="F7" s="1">
        <v>5000</v>
      </c>
      <c r="G7" s="1">
        <v>4000</v>
      </c>
    </row>
    <row r="8" spans="1:7" x14ac:dyDescent="0.25">
      <c r="A8" s="2">
        <v>41646</v>
      </c>
      <c r="B8" t="s">
        <v>3</v>
      </c>
      <c r="F8" s="1">
        <v>5000</v>
      </c>
      <c r="G8" s="1">
        <v>4000</v>
      </c>
    </row>
    <row r="9" spans="1:7" x14ac:dyDescent="0.25">
      <c r="A9" s="2">
        <v>41647</v>
      </c>
      <c r="B9" t="s">
        <v>4</v>
      </c>
      <c r="F9" s="1">
        <v>5000</v>
      </c>
      <c r="G9" s="1">
        <v>4000</v>
      </c>
    </row>
    <row r="10" spans="1:7" x14ac:dyDescent="0.25">
      <c r="A10" s="2">
        <v>41648</v>
      </c>
      <c r="B10" t="s">
        <v>5</v>
      </c>
      <c r="F10" s="1">
        <v>5000</v>
      </c>
      <c r="G10" s="1">
        <v>4000</v>
      </c>
    </row>
    <row r="11" spans="1:7" hidden="1" x14ac:dyDescent="0.25">
      <c r="A11" s="2">
        <v>41649</v>
      </c>
      <c r="B11" s="3" t="s">
        <v>6</v>
      </c>
      <c r="F11" s="1">
        <v>5000</v>
      </c>
      <c r="G11" s="1"/>
    </row>
    <row r="12" spans="1:7" x14ac:dyDescent="0.25">
      <c r="A12" s="2">
        <v>41650</v>
      </c>
      <c r="B12" t="s">
        <v>2</v>
      </c>
      <c r="F12" s="1">
        <v>5000</v>
      </c>
      <c r="G12" s="1">
        <v>4000</v>
      </c>
    </row>
    <row r="13" spans="1:7" x14ac:dyDescent="0.25">
      <c r="A13" s="2">
        <v>41651</v>
      </c>
      <c r="B13" t="s">
        <v>3</v>
      </c>
      <c r="F13" s="1">
        <v>5000</v>
      </c>
      <c r="G13" s="1">
        <v>4000</v>
      </c>
    </row>
    <row r="14" spans="1:7" x14ac:dyDescent="0.25">
      <c r="A14" s="2">
        <v>41652</v>
      </c>
      <c r="B14" t="s">
        <v>4</v>
      </c>
      <c r="F14" s="1">
        <v>5000</v>
      </c>
      <c r="G14" s="1">
        <v>4000</v>
      </c>
    </row>
    <row r="15" spans="1:7" x14ac:dyDescent="0.25">
      <c r="A15" s="2">
        <v>41653</v>
      </c>
      <c r="B15" t="s">
        <v>5</v>
      </c>
      <c r="F15" s="1">
        <v>5000</v>
      </c>
      <c r="G15" s="1">
        <v>4000</v>
      </c>
    </row>
    <row r="16" spans="1:7" hidden="1" x14ac:dyDescent="0.25">
      <c r="A16" s="2">
        <v>41654</v>
      </c>
      <c r="B16" s="3" t="s">
        <v>6</v>
      </c>
      <c r="F16" s="1">
        <v>5000</v>
      </c>
      <c r="G16" s="1"/>
    </row>
    <row r="17" spans="1:7" x14ac:dyDescent="0.25">
      <c r="A17" s="2">
        <v>41655</v>
      </c>
      <c r="B17" t="s">
        <v>2</v>
      </c>
      <c r="F17" s="1">
        <v>5000</v>
      </c>
      <c r="G17" s="1">
        <v>4000</v>
      </c>
    </row>
    <row r="18" spans="1:7" x14ac:dyDescent="0.25">
      <c r="A18" s="2">
        <v>41656</v>
      </c>
      <c r="B18" t="s">
        <v>3</v>
      </c>
      <c r="F18" s="1">
        <v>5000</v>
      </c>
      <c r="G18" s="1">
        <v>4000</v>
      </c>
    </row>
    <row r="19" spans="1:7" x14ac:dyDescent="0.25">
      <c r="A19" s="2">
        <v>41657</v>
      </c>
      <c r="B19" t="s">
        <v>4</v>
      </c>
      <c r="F19" s="1">
        <v>5000</v>
      </c>
      <c r="G19" s="1">
        <v>4000</v>
      </c>
    </row>
    <row r="20" spans="1:7" x14ac:dyDescent="0.25">
      <c r="A20" s="2">
        <v>41658</v>
      </c>
      <c r="B20" t="s">
        <v>5</v>
      </c>
      <c r="F20" s="1">
        <v>5000</v>
      </c>
      <c r="G20" s="1">
        <v>4000</v>
      </c>
    </row>
    <row r="21" spans="1:7" hidden="1" x14ac:dyDescent="0.25">
      <c r="A21" s="2">
        <v>41659</v>
      </c>
      <c r="B21" s="3" t="s">
        <v>6</v>
      </c>
      <c r="F21" s="1">
        <v>5000</v>
      </c>
      <c r="G21" s="1"/>
    </row>
    <row r="22" spans="1:7" x14ac:dyDescent="0.25">
      <c r="A22" s="2">
        <v>41660</v>
      </c>
      <c r="B22" t="s">
        <v>2</v>
      </c>
      <c r="F22" s="1">
        <v>5000</v>
      </c>
      <c r="G22" s="1">
        <v>4000</v>
      </c>
    </row>
    <row r="23" spans="1:7" x14ac:dyDescent="0.25">
      <c r="A23" s="2">
        <v>41661</v>
      </c>
      <c r="B23" t="s">
        <v>3</v>
      </c>
      <c r="F23" s="1">
        <v>5000</v>
      </c>
      <c r="G23" s="1">
        <v>4000</v>
      </c>
    </row>
    <row r="24" spans="1:7" x14ac:dyDescent="0.25">
      <c r="A24" s="2">
        <v>41662</v>
      </c>
      <c r="B24" t="s">
        <v>4</v>
      </c>
      <c r="F24" s="1">
        <v>5000</v>
      </c>
      <c r="G24" s="1">
        <v>4000</v>
      </c>
    </row>
    <row r="25" spans="1:7" x14ac:dyDescent="0.25">
      <c r="A25" s="2">
        <v>41663</v>
      </c>
      <c r="B25" t="s">
        <v>5</v>
      </c>
      <c r="F25" s="1">
        <v>5000</v>
      </c>
      <c r="G25" s="1">
        <v>4000</v>
      </c>
    </row>
    <row r="26" spans="1:7" hidden="1" x14ac:dyDescent="0.25">
      <c r="A26" s="2">
        <v>41664</v>
      </c>
      <c r="B26" s="3" t="s">
        <v>6</v>
      </c>
      <c r="F26" s="1">
        <v>5000</v>
      </c>
      <c r="G26" s="1"/>
    </row>
    <row r="27" spans="1:7" x14ac:dyDescent="0.25">
      <c r="A27" s="2">
        <v>41665</v>
      </c>
      <c r="B27" t="s">
        <v>2</v>
      </c>
      <c r="F27" s="1">
        <v>5000</v>
      </c>
      <c r="G27" s="1">
        <v>4000</v>
      </c>
    </row>
    <row r="28" spans="1:7" x14ac:dyDescent="0.25">
      <c r="A28" s="2">
        <v>41666</v>
      </c>
      <c r="B28" t="s">
        <v>3</v>
      </c>
      <c r="F28" s="1">
        <v>5000</v>
      </c>
      <c r="G28" s="1">
        <v>4000</v>
      </c>
    </row>
    <row r="29" spans="1:7" x14ac:dyDescent="0.25">
      <c r="A29" s="2">
        <v>41667</v>
      </c>
      <c r="B29" t="s">
        <v>4</v>
      </c>
      <c r="F29" s="1">
        <v>5000</v>
      </c>
      <c r="G29" s="1">
        <v>4000</v>
      </c>
    </row>
    <row r="30" spans="1:7" x14ac:dyDescent="0.25">
      <c r="A30" s="2">
        <v>41668</v>
      </c>
      <c r="B30" t="s">
        <v>5</v>
      </c>
      <c r="F30" s="1">
        <v>5000</v>
      </c>
      <c r="G30" s="1">
        <v>4000</v>
      </c>
    </row>
    <row r="31" spans="1:7" hidden="1" x14ac:dyDescent="0.25">
      <c r="A31" s="2">
        <v>41669</v>
      </c>
      <c r="B31" s="3" t="s">
        <v>6</v>
      </c>
      <c r="F31" s="1">
        <v>5000</v>
      </c>
      <c r="G31" s="1"/>
    </row>
    <row r="32" spans="1:7" x14ac:dyDescent="0.25">
      <c r="A32" s="2">
        <v>41670</v>
      </c>
      <c r="B32" t="s">
        <v>5</v>
      </c>
      <c r="F32" s="1">
        <v>5000</v>
      </c>
      <c r="G32" s="1">
        <v>4000</v>
      </c>
    </row>
    <row r="33" spans="1:8" hidden="1" x14ac:dyDescent="0.25">
      <c r="A33" s="2">
        <v>41671</v>
      </c>
      <c r="B33" s="3" t="s">
        <v>6</v>
      </c>
      <c r="F33" s="1">
        <v>5000</v>
      </c>
      <c r="G33" s="1"/>
    </row>
    <row r="34" spans="1:8" hidden="1" x14ac:dyDescent="0.25">
      <c r="A34" s="2">
        <v>41672</v>
      </c>
      <c r="B34" t="s">
        <v>5</v>
      </c>
      <c r="F34" s="1">
        <v>5000</v>
      </c>
      <c r="G34" s="1">
        <v>4000</v>
      </c>
    </row>
    <row r="35" spans="1:8" hidden="1" x14ac:dyDescent="0.25">
      <c r="A35" s="2">
        <v>41673</v>
      </c>
      <c r="B35" t="s">
        <v>5</v>
      </c>
      <c r="F35" s="1">
        <v>5000</v>
      </c>
      <c r="G35" s="1">
        <v>4000</v>
      </c>
    </row>
    <row r="36" spans="1:8" hidden="1" x14ac:dyDescent="0.25">
      <c r="A36" s="2">
        <v>41674</v>
      </c>
      <c r="B36" t="s">
        <v>5</v>
      </c>
      <c r="F36" s="1">
        <v>5000</v>
      </c>
      <c r="G36" s="1">
        <v>4000</v>
      </c>
    </row>
    <row r="37" spans="1:8" hidden="1" x14ac:dyDescent="0.25">
      <c r="A37" s="2">
        <v>41675</v>
      </c>
      <c r="B37" t="s">
        <v>5</v>
      </c>
      <c r="F37" s="1">
        <v>5000</v>
      </c>
      <c r="G37" s="1">
        <v>4000</v>
      </c>
    </row>
    <row r="38" spans="1:8" hidden="1" x14ac:dyDescent="0.25">
      <c r="A38" s="2">
        <v>41676</v>
      </c>
      <c r="B38" s="3" t="s">
        <v>6</v>
      </c>
      <c r="F38" s="1">
        <v>5000</v>
      </c>
      <c r="G38" s="1"/>
    </row>
    <row r="39" spans="1:8" hidden="1" x14ac:dyDescent="0.25">
      <c r="A39" s="2">
        <v>41677</v>
      </c>
      <c r="B39" s="3" t="s">
        <v>6</v>
      </c>
      <c r="F39" s="1">
        <v>5000</v>
      </c>
      <c r="G39" s="1"/>
    </row>
    <row r="40" spans="1:8" hidden="1" x14ac:dyDescent="0.25">
      <c r="A40" s="2">
        <v>41678</v>
      </c>
      <c r="B40" s="3" t="s">
        <v>6</v>
      </c>
      <c r="F40" s="1">
        <v>5000</v>
      </c>
      <c r="G40" s="1"/>
    </row>
    <row r="41" spans="1:8" hidden="1" x14ac:dyDescent="0.25">
      <c r="A41" s="2">
        <v>41679</v>
      </c>
      <c r="B41" s="3" t="s">
        <v>6</v>
      </c>
      <c r="F41" s="1">
        <v>5000</v>
      </c>
      <c r="G41" s="1"/>
    </row>
    <row r="42" spans="1:8" hidden="1" x14ac:dyDescent="0.25">
      <c r="A42" s="2">
        <v>41680</v>
      </c>
      <c r="B42" s="3" t="s">
        <v>6</v>
      </c>
      <c r="F42" s="1">
        <v>5000</v>
      </c>
      <c r="G42" s="1"/>
    </row>
    <row r="43" spans="1:8" hidden="1" x14ac:dyDescent="0.25">
      <c r="A43" s="2">
        <v>41681</v>
      </c>
      <c r="B43" s="3" t="s">
        <v>6</v>
      </c>
      <c r="F43" s="1">
        <v>5000</v>
      </c>
      <c r="G43" s="1"/>
    </row>
    <row r="44" spans="1:8" x14ac:dyDescent="0.25">
      <c r="F44">
        <f>SUBTOTAL(9,F2:F43)</f>
        <v>125000</v>
      </c>
      <c r="G44">
        <f>SUBTOTAL(9,G2:G43)</f>
        <v>100000</v>
      </c>
      <c r="H44">
        <f>F44-G44</f>
        <v>25000</v>
      </c>
    </row>
  </sheetData>
  <autoFilter ref="A1:G43">
    <filterColumn colId="0">
      <filters>
        <dateGroupItem year="2014" month="1" dateTimeGrouping="month"/>
      </filters>
    </filterColumn>
    <filterColumn colId="1">
      <filters>
        <filter val="ООО Конт"/>
        <filter val="ООО НИКА"/>
        <filter val="ООО Промо"/>
        <filter val="ООО Сигма"/>
      </filters>
    </filterColumn>
  </autoFilter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H44"/>
  <sheetViews>
    <sheetView workbookViewId="0">
      <selection activeCell="F44" sqref="F44:H44"/>
    </sheetView>
  </sheetViews>
  <sheetFormatPr defaultColWidth="11" defaultRowHeight="15.75" x14ac:dyDescent="0.25"/>
  <sheetData>
    <row r="1" spans="1:7" x14ac:dyDescent="0.25">
      <c r="A1" s="1" t="s">
        <v>0</v>
      </c>
      <c r="B1" s="1" t="s">
        <v>1</v>
      </c>
      <c r="C1" s="1"/>
      <c r="D1" s="4"/>
      <c r="E1" s="1"/>
      <c r="F1" s="1" t="s">
        <v>8</v>
      </c>
      <c r="G1" s="4" t="s">
        <v>7</v>
      </c>
    </row>
    <row r="2" spans="1:7" x14ac:dyDescent="0.25">
      <c r="A2" s="2">
        <v>41640</v>
      </c>
      <c r="B2" t="s">
        <v>2</v>
      </c>
      <c r="F2" s="1">
        <v>5000</v>
      </c>
      <c r="G2" s="1">
        <v>4000</v>
      </c>
    </row>
    <row r="3" spans="1:7" x14ac:dyDescent="0.25">
      <c r="A3" s="2">
        <v>41641</v>
      </c>
      <c r="B3" t="s">
        <v>3</v>
      </c>
      <c r="F3" s="1">
        <v>5000</v>
      </c>
      <c r="G3" s="1">
        <v>4000</v>
      </c>
    </row>
    <row r="4" spans="1:7" x14ac:dyDescent="0.25">
      <c r="A4" s="2">
        <v>41642</v>
      </c>
      <c r="B4" t="s">
        <v>4</v>
      </c>
      <c r="F4" s="1">
        <v>5000</v>
      </c>
      <c r="G4" s="1">
        <v>4000</v>
      </c>
    </row>
    <row r="5" spans="1:7" x14ac:dyDescent="0.25">
      <c r="A5" s="2">
        <v>41643</v>
      </c>
      <c r="B5" t="s">
        <v>5</v>
      </c>
      <c r="F5" s="1">
        <v>5000</v>
      </c>
      <c r="G5" s="1">
        <v>4000</v>
      </c>
    </row>
    <row r="6" spans="1:7" hidden="1" x14ac:dyDescent="0.25">
      <c r="A6" s="2">
        <v>41644</v>
      </c>
      <c r="B6" s="3" t="s">
        <v>6</v>
      </c>
      <c r="F6" s="1">
        <v>5000</v>
      </c>
      <c r="G6" s="1"/>
    </row>
    <row r="7" spans="1:7" x14ac:dyDescent="0.25">
      <c r="A7" s="2">
        <v>41645</v>
      </c>
      <c r="B7" t="s">
        <v>2</v>
      </c>
      <c r="F7" s="1">
        <v>5000</v>
      </c>
      <c r="G7" s="1">
        <v>4000</v>
      </c>
    </row>
    <row r="8" spans="1:7" x14ac:dyDescent="0.25">
      <c r="A8" s="2">
        <v>41646</v>
      </c>
      <c r="B8" t="s">
        <v>3</v>
      </c>
      <c r="F8" s="1">
        <v>5000</v>
      </c>
      <c r="G8" s="1">
        <v>4000</v>
      </c>
    </row>
    <row r="9" spans="1:7" x14ac:dyDescent="0.25">
      <c r="A9" s="2">
        <v>41647</v>
      </c>
      <c r="B9" t="s">
        <v>4</v>
      </c>
      <c r="F9" s="1">
        <v>5000</v>
      </c>
      <c r="G9" s="1">
        <v>4000</v>
      </c>
    </row>
    <row r="10" spans="1:7" x14ac:dyDescent="0.25">
      <c r="A10" s="2">
        <v>41648</v>
      </c>
      <c r="B10" t="s">
        <v>5</v>
      </c>
      <c r="F10" s="1">
        <v>5000</v>
      </c>
      <c r="G10" s="1">
        <v>4000</v>
      </c>
    </row>
    <row r="11" spans="1:7" hidden="1" x14ac:dyDescent="0.25">
      <c r="A11" s="2">
        <v>41649</v>
      </c>
      <c r="B11" s="3" t="s">
        <v>6</v>
      </c>
      <c r="F11" s="1">
        <v>5000</v>
      </c>
      <c r="G11" s="1"/>
    </row>
    <row r="12" spans="1:7" x14ac:dyDescent="0.25">
      <c r="A12" s="2">
        <v>41650</v>
      </c>
      <c r="B12" t="s">
        <v>2</v>
      </c>
      <c r="F12" s="1">
        <v>5000</v>
      </c>
      <c r="G12" s="1">
        <v>4000</v>
      </c>
    </row>
    <row r="13" spans="1:7" x14ac:dyDescent="0.25">
      <c r="A13" s="2">
        <v>41651</v>
      </c>
      <c r="B13" t="s">
        <v>3</v>
      </c>
      <c r="F13" s="1">
        <v>5000</v>
      </c>
      <c r="G13" s="1">
        <v>4000</v>
      </c>
    </row>
    <row r="14" spans="1:7" x14ac:dyDescent="0.25">
      <c r="A14" s="2">
        <v>41652</v>
      </c>
      <c r="B14" t="s">
        <v>4</v>
      </c>
      <c r="F14" s="1">
        <v>5000</v>
      </c>
      <c r="G14" s="1">
        <v>4000</v>
      </c>
    </row>
    <row r="15" spans="1:7" x14ac:dyDescent="0.25">
      <c r="A15" s="2">
        <v>41653</v>
      </c>
      <c r="B15" t="s">
        <v>5</v>
      </c>
      <c r="F15" s="1">
        <v>5000</v>
      </c>
      <c r="G15" s="1">
        <v>4000</v>
      </c>
    </row>
    <row r="16" spans="1:7" hidden="1" x14ac:dyDescent="0.25">
      <c r="A16" s="2">
        <v>41654</v>
      </c>
      <c r="B16" s="3" t="s">
        <v>6</v>
      </c>
      <c r="F16" s="1">
        <v>5000</v>
      </c>
      <c r="G16" s="1"/>
    </row>
    <row r="17" spans="1:7" x14ac:dyDescent="0.25">
      <c r="A17" s="2">
        <v>41655</v>
      </c>
      <c r="B17" t="s">
        <v>2</v>
      </c>
      <c r="F17" s="1">
        <v>5000</v>
      </c>
      <c r="G17" s="1">
        <v>4000</v>
      </c>
    </row>
    <row r="18" spans="1:7" x14ac:dyDescent="0.25">
      <c r="A18" s="2">
        <v>41656</v>
      </c>
      <c r="B18" t="s">
        <v>3</v>
      </c>
      <c r="F18" s="1">
        <v>5000</v>
      </c>
      <c r="G18" s="1">
        <v>4000</v>
      </c>
    </row>
    <row r="19" spans="1:7" x14ac:dyDescent="0.25">
      <c r="A19" s="2">
        <v>41657</v>
      </c>
      <c r="B19" t="s">
        <v>4</v>
      </c>
      <c r="F19" s="1">
        <v>5000</v>
      </c>
      <c r="G19" s="1">
        <v>4000</v>
      </c>
    </row>
    <row r="20" spans="1:7" x14ac:dyDescent="0.25">
      <c r="A20" s="2">
        <v>41658</v>
      </c>
      <c r="B20" t="s">
        <v>5</v>
      </c>
      <c r="F20" s="1">
        <v>5000</v>
      </c>
      <c r="G20" s="1">
        <v>4000</v>
      </c>
    </row>
    <row r="21" spans="1:7" hidden="1" x14ac:dyDescent="0.25">
      <c r="A21" s="2">
        <v>41659</v>
      </c>
      <c r="B21" s="3" t="s">
        <v>6</v>
      </c>
      <c r="F21" s="1">
        <v>5000</v>
      </c>
      <c r="G21" s="1"/>
    </row>
    <row r="22" spans="1:7" x14ac:dyDescent="0.25">
      <c r="A22" s="2">
        <v>41660</v>
      </c>
      <c r="B22" t="s">
        <v>2</v>
      </c>
      <c r="F22" s="1">
        <v>5000</v>
      </c>
      <c r="G22" s="1">
        <v>4000</v>
      </c>
    </row>
    <row r="23" spans="1:7" x14ac:dyDescent="0.25">
      <c r="A23" s="2">
        <v>41661</v>
      </c>
      <c r="B23" t="s">
        <v>3</v>
      </c>
      <c r="F23" s="1">
        <v>5000</v>
      </c>
      <c r="G23" s="1">
        <v>4000</v>
      </c>
    </row>
    <row r="24" spans="1:7" x14ac:dyDescent="0.25">
      <c r="A24" s="2">
        <v>41662</v>
      </c>
      <c r="B24" t="s">
        <v>4</v>
      </c>
      <c r="F24" s="1">
        <v>5000</v>
      </c>
      <c r="G24" s="1">
        <v>4000</v>
      </c>
    </row>
    <row r="25" spans="1:7" x14ac:dyDescent="0.25">
      <c r="A25" s="2">
        <v>41663</v>
      </c>
      <c r="B25" t="s">
        <v>5</v>
      </c>
      <c r="F25" s="1">
        <v>5000</v>
      </c>
      <c r="G25" s="1">
        <v>4000</v>
      </c>
    </row>
    <row r="26" spans="1:7" hidden="1" x14ac:dyDescent="0.25">
      <c r="A26" s="2">
        <v>41664</v>
      </c>
      <c r="B26" s="3" t="s">
        <v>6</v>
      </c>
      <c r="F26" s="1">
        <v>5000</v>
      </c>
      <c r="G26" s="1"/>
    </row>
    <row r="27" spans="1:7" x14ac:dyDescent="0.25">
      <c r="A27" s="2">
        <v>41665</v>
      </c>
      <c r="B27" t="s">
        <v>2</v>
      </c>
      <c r="F27" s="1">
        <v>5000</v>
      </c>
      <c r="G27" s="1">
        <v>4000</v>
      </c>
    </row>
    <row r="28" spans="1:7" x14ac:dyDescent="0.25">
      <c r="A28" s="2">
        <v>41666</v>
      </c>
      <c r="B28" t="s">
        <v>3</v>
      </c>
      <c r="F28" s="1">
        <v>5000</v>
      </c>
      <c r="G28" s="1">
        <v>4000</v>
      </c>
    </row>
    <row r="29" spans="1:7" x14ac:dyDescent="0.25">
      <c r="A29" s="2">
        <v>41667</v>
      </c>
      <c r="B29" t="s">
        <v>4</v>
      </c>
      <c r="F29" s="1">
        <v>5000</v>
      </c>
      <c r="G29" s="1">
        <v>4000</v>
      </c>
    </row>
    <row r="30" spans="1:7" x14ac:dyDescent="0.25">
      <c r="A30" s="2">
        <v>41668</v>
      </c>
      <c r="B30" t="s">
        <v>5</v>
      </c>
      <c r="F30" s="1">
        <v>5000</v>
      </c>
      <c r="G30" s="1">
        <v>4000</v>
      </c>
    </row>
    <row r="31" spans="1:7" hidden="1" x14ac:dyDescent="0.25">
      <c r="A31" s="2">
        <v>41669</v>
      </c>
      <c r="B31" s="3" t="s">
        <v>6</v>
      </c>
      <c r="F31" s="1">
        <v>5000</v>
      </c>
      <c r="G31" s="1"/>
    </row>
    <row r="32" spans="1:7" x14ac:dyDescent="0.25">
      <c r="A32" s="2">
        <v>41670</v>
      </c>
      <c r="B32" t="s">
        <v>5</v>
      </c>
      <c r="F32" s="1">
        <v>5000</v>
      </c>
      <c r="G32" s="1">
        <v>4000</v>
      </c>
    </row>
    <row r="33" spans="1:8" hidden="1" x14ac:dyDescent="0.25">
      <c r="A33" s="2">
        <v>41671</v>
      </c>
      <c r="B33" s="3" t="s">
        <v>6</v>
      </c>
      <c r="F33" s="1">
        <v>5000</v>
      </c>
      <c r="G33" s="1"/>
    </row>
    <row r="34" spans="1:8" hidden="1" x14ac:dyDescent="0.25">
      <c r="A34" s="2">
        <v>41672</v>
      </c>
      <c r="B34" t="s">
        <v>5</v>
      </c>
      <c r="F34" s="1">
        <v>5000</v>
      </c>
      <c r="G34" s="1">
        <v>4000</v>
      </c>
    </row>
    <row r="35" spans="1:8" hidden="1" x14ac:dyDescent="0.25">
      <c r="A35" s="2">
        <v>41673</v>
      </c>
      <c r="B35" t="s">
        <v>5</v>
      </c>
      <c r="F35" s="1">
        <v>5000</v>
      </c>
      <c r="G35" s="1">
        <v>4000</v>
      </c>
    </row>
    <row r="36" spans="1:8" hidden="1" x14ac:dyDescent="0.25">
      <c r="A36" s="2">
        <v>41674</v>
      </c>
      <c r="B36" t="s">
        <v>5</v>
      </c>
      <c r="F36" s="1">
        <v>5000</v>
      </c>
      <c r="G36" s="1">
        <v>4000</v>
      </c>
    </row>
    <row r="37" spans="1:8" hidden="1" x14ac:dyDescent="0.25">
      <c r="A37" s="2">
        <v>41675</v>
      </c>
      <c r="B37" t="s">
        <v>5</v>
      </c>
      <c r="F37" s="1">
        <v>5000</v>
      </c>
      <c r="G37" s="1">
        <v>4000</v>
      </c>
    </row>
    <row r="38" spans="1:8" hidden="1" x14ac:dyDescent="0.25">
      <c r="A38" s="2">
        <v>41676</v>
      </c>
      <c r="B38" s="3" t="s">
        <v>6</v>
      </c>
      <c r="F38" s="1">
        <v>5000</v>
      </c>
      <c r="G38" s="1"/>
    </row>
    <row r="39" spans="1:8" hidden="1" x14ac:dyDescent="0.25">
      <c r="A39" s="2">
        <v>41677</v>
      </c>
      <c r="B39" s="3" t="s">
        <v>6</v>
      </c>
      <c r="F39" s="1">
        <v>5000</v>
      </c>
      <c r="G39" s="1"/>
    </row>
    <row r="40" spans="1:8" hidden="1" x14ac:dyDescent="0.25">
      <c r="A40" s="2">
        <v>41678</v>
      </c>
      <c r="B40" s="3" t="s">
        <v>6</v>
      </c>
      <c r="F40" s="1">
        <v>5000</v>
      </c>
      <c r="G40" s="1"/>
    </row>
    <row r="41" spans="1:8" hidden="1" x14ac:dyDescent="0.25">
      <c r="A41" s="2">
        <v>41679</v>
      </c>
      <c r="B41" s="3" t="s">
        <v>6</v>
      </c>
      <c r="F41" s="1">
        <v>5000</v>
      </c>
      <c r="G41" s="1"/>
    </row>
    <row r="42" spans="1:8" hidden="1" x14ac:dyDescent="0.25">
      <c r="A42" s="2">
        <v>41680</v>
      </c>
      <c r="B42" s="3" t="s">
        <v>6</v>
      </c>
      <c r="F42" s="1">
        <v>5000</v>
      </c>
      <c r="G42" s="1"/>
    </row>
    <row r="43" spans="1:8" hidden="1" x14ac:dyDescent="0.25">
      <c r="A43" s="2">
        <v>41681</v>
      </c>
      <c r="B43" s="3" t="s">
        <v>6</v>
      </c>
      <c r="F43" s="1">
        <v>5000</v>
      </c>
      <c r="G43" s="1"/>
    </row>
    <row r="44" spans="1:8" x14ac:dyDescent="0.25">
      <c r="F44">
        <f>SUBTOTAL(9,F2:F43)</f>
        <v>125000</v>
      </c>
      <c r="G44">
        <f>SUBTOTAL(9,G2:G43)</f>
        <v>100000</v>
      </c>
      <c r="H44">
        <f>F44-G44</f>
        <v>25000</v>
      </c>
    </row>
  </sheetData>
  <autoFilter ref="A1:G43">
    <filterColumn colId="0">
      <filters>
        <dateGroupItem year="2014" month="1" dateTimeGrouping="month"/>
      </filters>
    </filterColumn>
    <filterColumn colId="1">
      <filters>
        <filter val="ООО Конт"/>
        <filter val="ООО НИКА"/>
        <filter val="ООО Промо"/>
        <filter val="ООО Сигма"/>
      </filters>
    </filterColumn>
  </autoFilter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H44"/>
  <sheetViews>
    <sheetView workbookViewId="0">
      <selection activeCell="F44" sqref="F44:H44"/>
    </sheetView>
  </sheetViews>
  <sheetFormatPr defaultColWidth="11" defaultRowHeight="15.75" x14ac:dyDescent="0.25"/>
  <sheetData>
    <row r="1" spans="1:7" x14ac:dyDescent="0.25">
      <c r="A1" s="1" t="s">
        <v>0</v>
      </c>
      <c r="B1" s="1" t="s">
        <v>1</v>
      </c>
      <c r="C1" s="1"/>
      <c r="D1" s="4"/>
      <c r="E1" s="1"/>
      <c r="F1" s="1" t="s">
        <v>8</v>
      </c>
      <c r="G1" s="4" t="s">
        <v>7</v>
      </c>
    </row>
    <row r="2" spans="1:7" x14ac:dyDescent="0.25">
      <c r="A2" s="2">
        <v>41640</v>
      </c>
      <c r="B2" t="s">
        <v>2</v>
      </c>
      <c r="F2" s="1">
        <v>5000</v>
      </c>
      <c r="G2" s="1">
        <v>4000</v>
      </c>
    </row>
    <row r="3" spans="1:7" x14ac:dyDescent="0.25">
      <c r="A3" s="2">
        <v>41641</v>
      </c>
      <c r="B3" t="s">
        <v>3</v>
      </c>
      <c r="F3" s="1">
        <v>5000</v>
      </c>
      <c r="G3" s="1">
        <v>4000</v>
      </c>
    </row>
    <row r="4" spans="1:7" x14ac:dyDescent="0.25">
      <c r="A4" s="2">
        <v>41642</v>
      </c>
      <c r="B4" t="s">
        <v>4</v>
      </c>
      <c r="F4" s="1">
        <v>5000</v>
      </c>
      <c r="G4" s="1">
        <v>4000</v>
      </c>
    </row>
    <row r="5" spans="1:7" x14ac:dyDescent="0.25">
      <c r="A5" s="2">
        <v>41643</v>
      </c>
      <c r="B5" t="s">
        <v>5</v>
      </c>
      <c r="F5" s="1">
        <v>5000</v>
      </c>
      <c r="G5" s="1">
        <v>4000</v>
      </c>
    </row>
    <row r="6" spans="1:7" hidden="1" x14ac:dyDescent="0.25">
      <c r="A6" s="2">
        <v>41644</v>
      </c>
      <c r="B6" s="3" t="s">
        <v>6</v>
      </c>
      <c r="F6" s="1">
        <v>5000</v>
      </c>
      <c r="G6" s="1"/>
    </row>
    <row r="7" spans="1:7" x14ac:dyDescent="0.25">
      <c r="A7" s="2">
        <v>41645</v>
      </c>
      <c r="B7" t="s">
        <v>2</v>
      </c>
      <c r="F7" s="1">
        <v>5000</v>
      </c>
      <c r="G7" s="1">
        <v>4000</v>
      </c>
    </row>
    <row r="8" spans="1:7" x14ac:dyDescent="0.25">
      <c r="A8" s="2">
        <v>41646</v>
      </c>
      <c r="B8" t="s">
        <v>3</v>
      </c>
      <c r="F8" s="1">
        <v>5000</v>
      </c>
      <c r="G8" s="1">
        <v>4000</v>
      </c>
    </row>
    <row r="9" spans="1:7" x14ac:dyDescent="0.25">
      <c r="A9" s="2">
        <v>41647</v>
      </c>
      <c r="B9" t="s">
        <v>4</v>
      </c>
      <c r="F9" s="1">
        <v>5000</v>
      </c>
      <c r="G9" s="1">
        <v>4000</v>
      </c>
    </row>
    <row r="10" spans="1:7" x14ac:dyDescent="0.25">
      <c r="A10" s="2">
        <v>41648</v>
      </c>
      <c r="B10" t="s">
        <v>5</v>
      </c>
      <c r="F10" s="1">
        <v>5000</v>
      </c>
      <c r="G10" s="1">
        <v>4000</v>
      </c>
    </row>
    <row r="11" spans="1:7" hidden="1" x14ac:dyDescent="0.25">
      <c r="A11" s="2">
        <v>41649</v>
      </c>
      <c r="B11" s="3" t="s">
        <v>6</v>
      </c>
      <c r="F11" s="1">
        <v>5000</v>
      </c>
      <c r="G11" s="1"/>
    </row>
    <row r="12" spans="1:7" x14ac:dyDescent="0.25">
      <c r="A12" s="2">
        <v>41650</v>
      </c>
      <c r="B12" t="s">
        <v>2</v>
      </c>
      <c r="F12" s="1">
        <v>5000</v>
      </c>
      <c r="G12" s="1">
        <v>4000</v>
      </c>
    </row>
    <row r="13" spans="1:7" x14ac:dyDescent="0.25">
      <c r="A13" s="2">
        <v>41651</v>
      </c>
      <c r="B13" t="s">
        <v>3</v>
      </c>
      <c r="F13" s="1">
        <v>5000</v>
      </c>
      <c r="G13" s="1">
        <v>4000</v>
      </c>
    </row>
    <row r="14" spans="1:7" x14ac:dyDescent="0.25">
      <c r="A14" s="2">
        <v>41652</v>
      </c>
      <c r="B14" t="s">
        <v>4</v>
      </c>
      <c r="F14" s="1">
        <v>5000</v>
      </c>
      <c r="G14" s="1">
        <v>4000</v>
      </c>
    </row>
    <row r="15" spans="1:7" x14ac:dyDescent="0.25">
      <c r="A15" s="2">
        <v>41653</v>
      </c>
      <c r="B15" t="s">
        <v>5</v>
      </c>
      <c r="F15" s="1">
        <v>5000</v>
      </c>
      <c r="G15" s="1">
        <v>4000</v>
      </c>
    </row>
    <row r="16" spans="1:7" hidden="1" x14ac:dyDescent="0.25">
      <c r="A16" s="2">
        <v>41654</v>
      </c>
      <c r="B16" s="3" t="s">
        <v>6</v>
      </c>
      <c r="F16" s="1">
        <v>5000</v>
      </c>
      <c r="G16" s="1"/>
    </row>
    <row r="17" spans="1:7" x14ac:dyDescent="0.25">
      <c r="A17" s="2">
        <v>41655</v>
      </c>
      <c r="B17" t="s">
        <v>2</v>
      </c>
      <c r="F17" s="1">
        <v>5000</v>
      </c>
      <c r="G17" s="1">
        <v>4000</v>
      </c>
    </row>
    <row r="18" spans="1:7" x14ac:dyDescent="0.25">
      <c r="A18" s="2">
        <v>41656</v>
      </c>
      <c r="B18" t="s">
        <v>3</v>
      </c>
      <c r="F18" s="1">
        <v>5000</v>
      </c>
      <c r="G18" s="1">
        <v>4000</v>
      </c>
    </row>
    <row r="19" spans="1:7" x14ac:dyDescent="0.25">
      <c r="A19" s="2">
        <v>41657</v>
      </c>
      <c r="B19" t="s">
        <v>4</v>
      </c>
      <c r="F19" s="1">
        <v>5000</v>
      </c>
      <c r="G19" s="1">
        <v>4000</v>
      </c>
    </row>
    <row r="20" spans="1:7" x14ac:dyDescent="0.25">
      <c r="A20" s="2">
        <v>41658</v>
      </c>
      <c r="B20" t="s">
        <v>5</v>
      </c>
      <c r="F20" s="1">
        <v>5000</v>
      </c>
      <c r="G20" s="1">
        <v>4000</v>
      </c>
    </row>
    <row r="21" spans="1:7" hidden="1" x14ac:dyDescent="0.25">
      <c r="A21" s="2">
        <v>41659</v>
      </c>
      <c r="B21" s="3" t="s">
        <v>6</v>
      </c>
      <c r="F21" s="1">
        <v>5000</v>
      </c>
      <c r="G21" s="1"/>
    </row>
    <row r="22" spans="1:7" x14ac:dyDescent="0.25">
      <c r="A22" s="2">
        <v>41660</v>
      </c>
      <c r="B22" t="s">
        <v>2</v>
      </c>
      <c r="F22" s="1">
        <v>5000</v>
      </c>
      <c r="G22" s="1">
        <v>4000</v>
      </c>
    </row>
    <row r="23" spans="1:7" x14ac:dyDescent="0.25">
      <c r="A23" s="2">
        <v>41661</v>
      </c>
      <c r="B23" t="s">
        <v>3</v>
      </c>
      <c r="F23" s="1">
        <v>5000</v>
      </c>
      <c r="G23" s="1">
        <v>4000</v>
      </c>
    </row>
    <row r="24" spans="1:7" x14ac:dyDescent="0.25">
      <c r="A24" s="2">
        <v>41662</v>
      </c>
      <c r="B24" t="s">
        <v>4</v>
      </c>
      <c r="F24" s="1">
        <v>5000</v>
      </c>
      <c r="G24" s="1">
        <v>4000</v>
      </c>
    </row>
    <row r="25" spans="1:7" x14ac:dyDescent="0.25">
      <c r="A25" s="2">
        <v>41663</v>
      </c>
      <c r="B25" t="s">
        <v>5</v>
      </c>
      <c r="F25" s="1">
        <v>5000</v>
      </c>
      <c r="G25" s="1">
        <v>4000</v>
      </c>
    </row>
    <row r="26" spans="1:7" hidden="1" x14ac:dyDescent="0.25">
      <c r="A26" s="2">
        <v>41664</v>
      </c>
      <c r="B26" s="3" t="s">
        <v>6</v>
      </c>
      <c r="F26" s="1">
        <v>5000</v>
      </c>
      <c r="G26" s="1"/>
    </row>
    <row r="27" spans="1:7" x14ac:dyDescent="0.25">
      <c r="A27" s="2">
        <v>41665</v>
      </c>
      <c r="B27" t="s">
        <v>2</v>
      </c>
      <c r="F27" s="1">
        <v>5000</v>
      </c>
      <c r="G27" s="1">
        <v>4000</v>
      </c>
    </row>
    <row r="28" spans="1:7" x14ac:dyDescent="0.25">
      <c r="A28" s="2">
        <v>41666</v>
      </c>
      <c r="B28" t="s">
        <v>3</v>
      </c>
      <c r="F28" s="1">
        <v>5000</v>
      </c>
      <c r="G28" s="1">
        <v>4000</v>
      </c>
    </row>
    <row r="29" spans="1:7" x14ac:dyDescent="0.25">
      <c r="A29" s="2">
        <v>41667</v>
      </c>
      <c r="B29" t="s">
        <v>4</v>
      </c>
      <c r="F29" s="1">
        <v>5000</v>
      </c>
      <c r="G29" s="1">
        <v>4000</v>
      </c>
    </row>
    <row r="30" spans="1:7" x14ac:dyDescent="0.25">
      <c r="A30" s="2">
        <v>41668</v>
      </c>
      <c r="B30" t="s">
        <v>5</v>
      </c>
      <c r="F30" s="1">
        <v>5000</v>
      </c>
      <c r="G30" s="1">
        <v>4000</v>
      </c>
    </row>
    <row r="31" spans="1:7" hidden="1" x14ac:dyDescent="0.25">
      <c r="A31" s="2">
        <v>41669</v>
      </c>
      <c r="B31" s="3" t="s">
        <v>6</v>
      </c>
      <c r="F31" s="1">
        <v>5000</v>
      </c>
      <c r="G31" s="1"/>
    </row>
    <row r="32" spans="1:7" x14ac:dyDescent="0.25">
      <c r="A32" s="2">
        <v>41670</v>
      </c>
      <c r="B32" t="s">
        <v>5</v>
      </c>
      <c r="F32" s="1">
        <v>5000</v>
      </c>
      <c r="G32" s="1">
        <v>4000</v>
      </c>
    </row>
    <row r="33" spans="1:8" hidden="1" x14ac:dyDescent="0.25">
      <c r="A33" s="2">
        <v>41671</v>
      </c>
      <c r="B33" s="3" t="s">
        <v>6</v>
      </c>
      <c r="F33" s="1">
        <v>5000</v>
      </c>
      <c r="G33" s="1"/>
    </row>
    <row r="34" spans="1:8" hidden="1" x14ac:dyDescent="0.25">
      <c r="A34" s="2">
        <v>41672</v>
      </c>
      <c r="B34" t="s">
        <v>5</v>
      </c>
      <c r="F34" s="1">
        <v>5000</v>
      </c>
      <c r="G34" s="1">
        <v>4000</v>
      </c>
    </row>
    <row r="35" spans="1:8" hidden="1" x14ac:dyDescent="0.25">
      <c r="A35" s="2">
        <v>41673</v>
      </c>
      <c r="B35" t="s">
        <v>5</v>
      </c>
      <c r="F35" s="1">
        <v>5000</v>
      </c>
      <c r="G35" s="1">
        <v>4000</v>
      </c>
    </row>
    <row r="36" spans="1:8" hidden="1" x14ac:dyDescent="0.25">
      <c r="A36" s="2">
        <v>41674</v>
      </c>
      <c r="B36" t="s">
        <v>5</v>
      </c>
      <c r="F36" s="1">
        <v>5000</v>
      </c>
      <c r="G36" s="1">
        <v>4000</v>
      </c>
    </row>
    <row r="37" spans="1:8" hidden="1" x14ac:dyDescent="0.25">
      <c r="A37" s="2">
        <v>41675</v>
      </c>
      <c r="B37" t="s">
        <v>5</v>
      </c>
      <c r="F37" s="1">
        <v>5000</v>
      </c>
      <c r="G37" s="1">
        <v>4000</v>
      </c>
    </row>
    <row r="38" spans="1:8" hidden="1" x14ac:dyDescent="0.25">
      <c r="A38" s="2">
        <v>41676</v>
      </c>
      <c r="B38" s="3" t="s">
        <v>6</v>
      </c>
      <c r="F38" s="1">
        <v>5000</v>
      </c>
      <c r="G38" s="1"/>
    </row>
    <row r="39" spans="1:8" hidden="1" x14ac:dyDescent="0.25">
      <c r="A39" s="2">
        <v>41677</v>
      </c>
      <c r="B39" s="3" t="s">
        <v>6</v>
      </c>
      <c r="F39" s="1">
        <v>5000</v>
      </c>
      <c r="G39" s="1"/>
    </row>
    <row r="40" spans="1:8" hidden="1" x14ac:dyDescent="0.25">
      <c r="A40" s="2">
        <v>41678</v>
      </c>
      <c r="B40" s="3" t="s">
        <v>6</v>
      </c>
      <c r="F40" s="1">
        <v>5000</v>
      </c>
      <c r="G40" s="1"/>
    </row>
    <row r="41" spans="1:8" hidden="1" x14ac:dyDescent="0.25">
      <c r="A41" s="2">
        <v>41679</v>
      </c>
      <c r="B41" s="3" t="s">
        <v>6</v>
      </c>
      <c r="F41" s="1">
        <v>5000</v>
      </c>
      <c r="G41" s="1"/>
    </row>
    <row r="42" spans="1:8" hidden="1" x14ac:dyDescent="0.25">
      <c r="A42" s="2">
        <v>41680</v>
      </c>
      <c r="B42" s="3" t="s">
        <v>6</v>
      </c>
      <c r="F42" s="1">
        <v>5000</v>
      </c>
      <c r="G42" s="1"/>
    </row>
    <row r="43" spans="1:8" hidden="1" x14ac:dyDescent="0.25">
      <c r="A43" s="2">
        <v>41681</v>
      </c>
      <c r="B43" s="3" t="s">
        <v>6</v>
      </c>
      <c r="F43" s="1">
        <v>5000</v>
      </c>
      <c r="G43" s="1"/>
    </row>
    <row r="44" spans="1:8" x14ac:dyDescent="0.25">
      <c r="F44">
        <f>SUBTOTAL(9,F2:F43)</f>
        <v>125000</v>
      </c>
      <c r="G44">
        <f>SUBTOTAL(9,G2:G43)</f>
        <v>100000</v>
      </c>
      <c r="H44">
        <f>F44-G44</f>
        <v>25000</v>
      </c>
    </row>
  </sheetData>
  <autoFilter ref="A1:G43">
    <filterColumn colId="0">
      <filters>
        <dateGroupItem year="2014" month="1" dateTimeGrouping="month"/>
      </filters>
    </filterColumn>
    <filterColumn colId="1">
      <filters>
        <filter val="ООО Конт"/>
        <filter val="ООО НИКА"/>
        <filter val="ООО Промо"/>
        <filter val="ООО Сигма"/>
      </filters>
    </filterColumn>
  </autoFilter>
  <pageMargins left="0.75" right="0.75" top="1" bottom="1" header="0.5" footer="0.5"/>
  <pageSetup paperSize="9"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3"/>
  <sheetViews>
    <sheetView tabSelected="1" workbookViewId="0">
      <selection activeCell="B7" sqref="B7"/>
    </sheetView>
  </sheetViews>
  <sheetFormatPr defaultRowHeight="15.75" x14ac:dyDescent="0.25"/>
  <cols>
    <col min="1" max="1" width="24.25" customWidth="1"/>
  </cols>
  <sheetData>
    <row r="1" spans="1:3" x14ac:dyDescent="0.25">
      <c r="B1" s="5">
        <v>41640</v>
      </c>
      <c r="C1" s="5">
        <v>41671</v>
      </c>
    </row>
    <row r="2" spans="1:3" x14ac:dyDescent="0.25">
      <c r="A2" t="s">
        <v>9</v>
      </c>
      <c r="B2">
        <f>SUMPRODUCT((TEXT(Лист1!$A2:$A999,"МГ")=TEXT(B$1,"МГ"))*(Лист1!$F2:$F999-Лист1!$G2:$G999))+SUMPRODUCT((TEXT(Лист2!$A2:$A999,"МГ")=TEXT(B$1,"МГ"))*(Лист2!$F2:$F999-Лист2!$G2:$G999))+SUMPRODUCT((TEXT(Лист3!$A2:$A999,"МГ")=TEXT(B$1,"МГ"))*(Лист3!$F2:$F999-Лист3!$G2:$G999))-B3</f>
        <v>75000</v>
      </c>
      <c r="C2">
        <f>SUMPRODUCT((TEXT(Лист1!$A2:$A999,"МГ")=TEXT(C$1,"МГ"))*(Лист1!$F2:$F999-Лист1!$G2:$G999))+SUMPRODUCT((TEXT(Лист2!$A2:$A999,"МГ")=TEXT(C$1,"МГ"))*(Лист2!$F2:$F999-Лист2!$G2:$G999))+SUMPRODUCT((TEXT(Лист3!$A2:$A999,"МГ")=TEXT(C$1,"МГ"))*(Лист3!$F2:$F999-Лист3!$G2:$G999))-C3</f>
        <v>12000</v>
      </c>
    </row>
    <row r="3" spans="1:3" x14ac:dyDescent="0.25">
      <c r="A3" s="3" t="s">
        <v>6</v>
      </c>
      <c r="B3">
        <f>SUMPRODUCT((TEXT(Лист1!$A2:$A999,"МГ")=TEXT(B$1,"МГ"))*(Лист1!$B2:$B999=$A3)*Лист1!$F2:$F999)+SUMPRODUCT((TEXT(Лист2!$A2:$A999,"МГ")=TEXT(B$1,"МГ"))*(Лист2!$B2:$B999=$A3)*Лист2!$F2:$F999)+SUMPRODUCT((TEXT(Лист3!$A2:$A999,"МГ")=TEXT(B$1,"МГ"))*(Лист3!$B2:$B999=$A3)*Лист3!$F2:$F999)</f>
        <v>90000</v>
      </c>
      <c r="C3">
        <f>SUMPRODUCT((TEXT(Лист1!$A2:$A999,"МГ")=TEXT(C$1,"МГ"))*(Лист1!$B2:$B999=$A3)*Лист1!$F2:$F999)+SUMPRODUCT((TEXT(Лист2!$A2:$A999,"МГ")=TEXT(C$1,"МГ"))*(Лист2!$B2:$B999=$A3)*Лист2!$F2:$F999)+SUMPRODUCT((TEXT(Лист3!$A2:$A999,"МГ")=TEXT(C$1,"МГ"))*(Лист3!$B2:$B999=$A3)*Лист3!$F2:$F999)</f>
        <v>105000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Мясников</dc:creator>
  <cp:lastModifiedBy>Александр</cp:lastModifiedBy>
  <dcterms:created xsi:type="dcterms:W3CDTF">2014-06-13T16:13:45Z</dcterms:created>
  <dcterms:modified xsi:type="dcterms:W3CDTF">2014-06-13T17:09:33Z</dcterms:modified>
</cp:coreProperties>
</file>