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озница" sheetId="1" r:id="rId1"/>
    <sheet name="Склад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<sst xmlns="http://schemas.openxmlformats.org/spreadsheetml/2006/main" count="48" uniqueCount="29">
  <si>
    <t>ШТ</t>
  </si>
  <si>
    <t>КОД</t>
  </si>
  <si>
    <t>НАИМЕНОВАНИЕ</t>
  </si>
  <si>
    <t>ЦЕНА ПРОДАЖ</t>
  </si>
  <si>
    <t>остаток</t>
  </si>
  <si>
    <t>Bort</t>
  </si>
  <si>
    <t>BAB-10,8N-LiD</t>
  </si>
  <si>
    <t>BAB-14U-DK</t>
  </si>
  <si>
    <t>BAB-18U-FDK</t>
  </si>
  <si>
    <t>BAS-36-Li-T</t>
  </si>
  <si>
    <t>BAS-36N-Li</t>
  </si>
  <si>
    <t>BAS-36N-Lt</t>
  </si>
  <si>
    <t>BAS-48N-Lt</t>
  </si>
  <si>
    <t>BBS-1010N</t>
  </si>
  <si>
    <t>BBS-801N</t>
  </si>
  <si>
    <t>BCP-1400N</t>
  </si>
  <si>
    <t>ЦЕНА   закупки</t>
  </si>
  <si>
    <t>Бренд</t>
  </si>
  <si>
    <t xml:space="preserve">шуруповёрт, 3,6V- 1,3A/h </t>
  </si>
  <si>
    <t xml:space="preserve">шуруповёрт, 3,6V- 0,6A/h </t>
  </si>
  <si>
    <t xml:space="preserve">шуруповёрт, 4,8V- 0,6A/h </t>
  </si>
  <si>
    <t>шкурка ленточная 1010w</t>
  </si>
  <si>
    <t>шуруповёрт, 14,4V-1,3A/h NI-CD+акамул</t>
  </si>
  <si>
    <t>шуруповёрт, 10,8V-1,3A/h Lit-ion+акамул</t>
  </si>
  <si>
    <t>шкурка ленточная    800w</t>
  </si>
  <si>
    <t>палировальный станок    1300w</t>
  </si>
  <si>
    <t>ЦЕНА         кол-во</t>
  </si>
  <si>
    <t>шуруповёрт, 18V-1,3A/h NI-CD+акамул</t>
  </si>
  <si>
    <t>на листе розница вписывая количество и код товара, с листа склад наименование и цена должны автоматически вписывались на листе розница с учётом заполненного количества на листе розница 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</si>
</sst>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34">
    <font>
      <sz val="11"/>
      <color indexed="8"/>
      <name val="Calibri"/>
      <family val="2"/>
    </font>
    <font>
      <b/>
      <i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22"/>
      <color indexed="9"/>
      <name val="Arial"/>
      <family val="2"/>
    </font>
    <font>
      <b/>
      <i/>
      <sz val="14"/>
      <color indexed="9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55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b/>
      <i/>
      <sz val="9"/>
      <name val="AacadHN"/>
      <family val="0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14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164" fontId="2" fillId="14" borderId="11" xfId="0" applyNumberFormat="1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indent="1"/>
    </xf>
    <xf numFmtId="2" fontId="7" fillId="2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18" borderId="10" xfId="0" applyFont="1" applyFill="1" applyBorder="1" applyAlignment="1">
      <alignment horizontal="left" vertical="center" indent="1"/>
    </xf>
    <xf numFmtId="2" fontId="7" fillId="18" borderId="10" xfId="0" applyNumberFormat="1" applyFont="1" applyFill="1" applyBorder="1" applyAlignment="1">
      <alignment horizontal="center" vertical="center"/>
    </xf>
    <xf numFmtId="2" fontId="9" fillId="18" borderId="10" xfId="0" applyNumberFormat="1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left" vertical="center" indent="1"/>
    </xf>
    <xf numFmtId="0" fontId="6" fillId="26" borderId="10" xfId="0" applyNumberFormat="1" applyFont="1" applyFill="1" applyBorder="1" applyAlignment="1">
      <alignment horizontal="center" vertical="center" wrapText="1"/>
    </xf>
    <xf numFmtId="0" fontId="6" fillId="26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G2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35.57421875" style="0" customWidth="1"/>
    <col min="4" max="4" width="12.00390625" style="0" customWidth="1"/>
    <col min="5" max="5" width="10.8515625" style="0" customWidth="1"/>
    <col min="6" max="6" width="13.28125" style="0" customWidth="1"/>
    <col min="7" max="7" width="11.140625" style="0" customWidth="1"/>
  </cols>
  <sheetData>
    <row r="3" spans="1:7" s="8" customFormat="1" ht="27.75">
      <c r="A3" s="1"/>
      <c r="B3" s="2"/>
      <c r="C3" s="3"/>
      <c r="D3" s="4"/>
      <c r="E3" s="5"/>
      <c r="F3" s="6"/>
      <c r="G3" s="7"/>
    </row>
    <row r="4" spans="1:7" s="13" customFormat="1" ht="24">
      <c r="A4" s="41" t="s">
        <v>0</v>
      </c>
      <c r="B4" s="42" t="s">
        <v>1</v>
      </c>
      <c r="C4" s="9" t="s">
        <v>2</v>
      </c>
      <c r="D4" s="10" t="s">
        <v>26</v>
      </c>
      <c r="E4" s="10" t="s">
        <v>3</v>
      </c>
      <c r="F4" s="11" t="s">
        <v>4</v>
      </c>
      <c r="G4" s="12"/>
    </row>
    <row r="5" spans="1:7" s="13" customFormat="1" ht="12">
      <c r="A5" s="39">
        <v>1</v>
      </c>
      <c r="B5" s="40" t="s">
        <v>11</v>
      </c>
      <c r="C5" s="16" t="str">
        <f>VLOOKUP(B5,Склад!A3:C17,2,)</f>
        <v>шуруповёрт, 3,6V- 0,6A/h </v>
      </c>
      <c r="D5" s="17">
        <f>VLOOKUP(B5,Склад!A3:C17,3,)*A5</f>
        <v>14.001292799999998</v>
      </c>
      <c r="E5" s="18">
        <f>VLOOKUP(B5,Склад!A3:C17,3,)</f>
        <v>14.001292799999998</v>
      </c>
      <c r="F5" s="17"/>
      <c r="G5" s="19"/>
    </row>
    <row r="6" spans="1:7" s="13" customFormat="1" ht="12">
      <c r="A6" s="39">
        <v>5</v>
      </c>
      <c r="B6" s="40" t="s">
        <v>12</v>
      </c>
      <c r="C6" s="16" t="str">
        <f>VLOOKUP(B6,Склад!A4:C18,2,)</f>
        <v>шуруповёрт, 4,8V- 0,6A/h </v>
      </c>
      <c r="D6" s="17">
        <f>VLOOKUP(B6,Склад!A4:C18,3,)*A6</f>
        <v>89.614545</v>
      </c>
      <c r="E6" s="18">
        <f>VLOOKUP(B6,Склад!A4:C18,3,)</f>
        <v>17.922909</v>
      </c>
      <c r="F6" s="17"/>
      <c r="G6" s="19"/>
    </row>
    <row r="7" spans="1:7" s="13" customFormat="1" ht="12">
      <c r="A7" s="39">
        <v>10</v>
      </c>
      <c r="B7" s="40" t="s">
        <v>13</v>
      </c>
      <c r="C7" s="16" t="str">
        <f>VLOOKUP(B7,Склад!A5:C19,2,)</f>
        <v>шкурка ленточная 1010w</v>
      </c>
      <c r="D7" s="17">
        <f>VLOOKUP(B7,Склад!A5:C19,3,)*A7</f>
        <v>484.7583014999999</v>
      </c>
      <c r="E7" s="18">
        <f>VLOOKUP(B7,Склад!A5:C19,3,)</f>
        <v>48.47583014999999</v>
      </c>
      <c r="F7" s="17"/>
      <c r="G7" s="19"/>
    </row>
    <row r="8" spans="1:7" s="13" customFormat="1" ht="12">
      <c r="A8" s="39">
        <v>3</v>
      </c>
      <c r="B8" s="40" t="s">
        <v>14</v>
      </c>
      <c r="C8" s="16" t="str">
        <f>VLOOKUP(B8,Склад!A6:C20,2,)</f>
        <v>шкурка ленточная    800w</v>
      </c>
      <c r="D8" s="17">
        <f>VLOOKUP(B8,Склад!A6:C20,3,)*A8</f>
        <v>144.048861</v>
      </c>
      <c r="E8" s="18">
        <f>VLOOKUP(B8,Склад!A6:C20,3,)</f>
        <v>48.016287</v>
      </c>
      <c r="F8" s="21"/>
      <c r="G8" s="19"/>
    </row>
    <row r="9" spans="1:7" s="13" customFormat="1" ht="12">
      <c r="A9" s="39">
        <v>7</v>
      </c>
      <c r="B9" s="40" t="s">
        <v>15</v>
      </c>
      <c r="C9" s="16" t="str">
        <f>VLOOKUP(B9,Склад!A7:C21,2,)</f>
        <v>палировальный станок    1300w</v>
      </c>
      <c r="D9" s="17">
        <f>VLOOKUP(B9,Склад!A7:C21,3,)*A9</f>
        <v>567.7356558125001</v>
      </c>
      <c r="E9" s="18">
        <f>VLOOKUP(B9,Склад!A7:C21,3,)</f>
        <v>81.10509368750002</v>
      </c>
      <c r="F9" s="21"/>
      <c r="G9" s="19"/>
    </row>
    <row r="10" spans="1:7" s="13" customFormat="1" ht="12">
      <c r="A10" s="14"/>
      <c r="B10" s="20"/>
      <c r="C10" s="16" t="e">
        <f>VLOOKUP(B10,Склад!A8:C22,2,)</f>
        <v>#N/A</v>
      </c>
      <c r="D10" s="17" t="e">
        <f>VLOOKUP(B10,Склад!A8:C22,3,)*A10</f>
        <v>#N/A</v>
      </c>
      <c r="E10" s="18" t="e">
        <f>VLOOKUP(B10,Склад!A8:C22,3,)</f>
        <v>#N/A</v>
      </c>
      <c r="F10" s="17"/>
      <c r="G10" s="19"/>
    </row>
    <row r="11" spans="1:7" s="23" customFormat="1" ht="12">
      <c r="A11" s="14"/>
      <c r="B11" s="20"/>
      <c r="C11" s="16" t="e">
        <f>VLOOKUP(B11,Склад!A9:C23,2,)</f>
        <v>#N/A</v>
      </c>
      <c r="D11" s="17" t="e">
        <f>VLOOKUP(B11,Склад!A9:C23,3,)*A11</f>
        <v>#N/A</v>
      </c>
      <c r="E11" s="18" t="e">
        <f>VLOOKUP(B11,Склад!A9:C23,3,)</f>
        <v>#N/A</v>
      </c>
      <c r="F11" s="17"/>
      <c r="G11" s="22"/>
    </row>
    <row r="12" spans="1:7" s="23" customFormat="1" ht="12">
      <c r="A12" s="14"/>
      <c r="B12" s="20"/>
      <c r="C12" s="16" t="e">
        <f>VLOOKUP(B12,Склад!A10:C24,2,)</f>
        <v>#N/A</v>
      </c>
      <c r="D12" s="17" t="e">
        <f>VLOOKUP(B12,Склад!A10:C24,3,)*A12</f>
        <v>#N/A</v>
      </c>
      <c r="E12" s="18" t="e">
        <f>VLOOKUP(B12,Склад!A10:C24,3,)</f>
        <v>#N/A</v>
      </c>
      <c r="F12" s="17"/>
      <c r="G12" s="22"/>
    </row>
    <row r="13" spans="1:7" s="23" customFormat="1" ht="12">
      <c r="A13" s="14"/>
      <c r="B13" s="20"/>
      <c r="C13" s="16" t="e">
        <f>VLOOKUP(B13,Склад!A11:C25,2,)</f>
        <v>#N/A</v>
      </c>
      <c r="D13" s="17" t="e">
        <f>VLOOKUP(B13,Склад!A11:C25,3,)*A13</f>
        <v>#N/A</v>
      </c>
      <c r="E13" s="18" t="e">
        <f>VLOOKUP(B13,Склад!A11:C25,3,)</f>
        <v>#N/A</v>
      </c>
      <c r="F13" s="17"/>
      <c r="G13" s="22"/>
    </row>
    <row r="14" spans="1:7" s="23" customFormat="1" ht="12">
      <c r="A14" s="14"/>
      <c r="B14" s="20"/>
      <c r="C14" s="16" t="e">
        <f>VLOOKUP(B14,Склад!A12:C26,2,)</f>
        <v>#N/A</v>
      </c>
      <c r="D14" s="17" t="e">
        <f>VLOOKUP(B14,Склад!A12:C26,3,)*A14</f>
        <v>#N/A</v>
      </c>
      <c r="E14" s="18" t="e">
        <f>VLOOKUP(B14,Склад!A12:C26,3,)</f>
        <v>#N/A</v>
      </c>
      <c r="F14" s="17"/>
      <c r="G14" s="22"/>
    </row>
    <row r="15" spans="1:7" s="23" customFormat="1" ht="12">
      <c r="A15" s="14"/>
      <c r="B15" s="24"/>
      <c r="C15" s="16" t="e">
        <f>VLOOKUP(B15,Склад!A13:C27,2,)</f>
        <v>#N/A</v>
      </c>
      <c r="D15" s="17" t="e">
        <f>VLOOKUP(B15,Склад!A13:C27,3,)*A15</f>
        <v>#N/A</v>
      </c>
      <c r="E15" s="18" t="e">
        <f>VLOOKUP(B15,Склад!A13:C27,3,)</f>
        <v>#N/A</v>
      </c>
      <c r="F15" s="17"/>
      <c r="G15" s="22"/>
    </row>
    <row r="16" spans="1:7" s="23" customFormat="1" ht="12">
      <c r="A16" s="25"/>
      <c r="B16" s="26"/>
      <c r="C16" s="16" t="e">
        <f>VLOOKUP(B16,Склад!A14:C28,2,)</f>
        <v>#N/A</v>
      </c>
      <c r="D16" s="17" t="e">
        <f>VLOOKUP(B16,Склад!A14:C28,3,)*A16</f>
        <v>#N/A</v>
      </c>
      <c r="E16" s="18" t="e">
        <f>VLOOKUP(B16,Склад!A14:C28,3,)</f>
        <v>#N/A</v>
      </c>
      <c r="F16" s="27"/>
      <c r="G16" s="22"/>
    </row>
    <row r="17" spans="1:7" s="23" customFormat="1" ht="12">
      <c r="A17" s="14"/>
      <c r="B17" s="24"/>
      <c r="C17" s="16" t="e">
        <f>VLOOKUP(B17,Склад!A15:C29,2,)</f>
        <v>#N/A</v>
      </c>
      <c r="D17" s="17" t="e">
        <f>VLOOKUP(B17,Склад!A15:C29,3,)*A17</f>
        <v>#N/A</v>
      </c>
      <c r="E17" s="18" t="e">
        <f>VLOOKUP(B17,Склад!A15:C29,3,)</f>
        <v>#N/A</v>
      </c>
      <c r="F17" s="28"/>
      <c r="G17" s="22"/>
    </row>
    <row r="18" spans="1:7" s="23" customFormat="1" ht="12">
      <c r="A18" s="29"/>
      <c r="B18" s="30"/>
      <c r="C18" s="16" t="e">
        <f>VLOOKUP(B18,Склад!A16:C30,2,)</f>
        <v>#N/A</v>
      </c>
      <c r="D18" s="17" t="e">
        <f>VLOOKUP(B18,Склад!A16:C30,3,)*A18</f>
        <v>#N/A</v>
      </c>
      <c r="E18" s="18" t="e">
        <f>VLOOKUP(B18,Склад!A16:C30,3,)</f>
        <v>#N/A</v>
      </c>
      <c r="F18" s="17"/>
      <c r="G18" s="22"/>
    </row>
    <row r="21" spans="2:6" ht="15">
      <c r="B21" s="47" t="s">
        <v>28</v>
      </c>
      <c r="C21" s="47"/>
      <c r="D21" s="47"/>
      <c r="E21" s="47"/>
      <c r="F21" s="47"/>
    </row>
    <row r="22" spans="2:6" ht="15">
      <c r="B22" s="47"/>
      <c r="C22" s="47"/>
      <c r="D22" s="47"/>
      <c r="E22" s="47"/>
      <c r="F22" s="47"/>
    </row>
    <row r="23" spans="2:6" ht="15">
      <c r="B23" s="47"/>
      <c r="C23" s="47"/>
      <c r="D23" s="47"/>
      <c r="E23" s="47"/>
      <c r="F23" s="47"/>
    </row>
    <row r="24" spans="2:6" ht="15">
      <c r="B24" s="47"/>
      <c r="C24" s="47"/>
      <c r="D24" s="47"/>
      <c r="E24" s="47"/>
      <c r="F24" s="47"/>
    </row>
    <row r="25" spans="2:6" ht="15">
      <c r="B25" s="47"/>
      <c r="C25" s="47"/>
      <c r="D25" s="47"/>
      <c r="E25" s="47"/>
      <c r="F25" s="47"/>
    </row>
    <row r="26" spans="2:6" ht="15">
      <c r="B26" s="47"/>
      <c r="C26" s="47"/>
      <c r="D26" s="47"/>
      <c r="E26" s="47"/>
      <c r="F26" s="47"/>
    </row>
    <row r="27" spans="2:6" ht="15">
      <c r="B27" s="47"/>
      <c r="C27" s="47"/>
      <c r="D27" s="47"/>
      <c r="E27" s="47"/>
      <c r="F27" s="47"/>
    </row>
  </sheetData>
  <sheetProtection/>
  <mergeCells count="1">
    <mergeCell ref="B21:F27"/>
  </mergeCells>
  <conditionalFormatting sqref="C5:E18">
    <cfRule type="expression" priority="1" dxfId="0" stopIfTrue="1">
      <formula>ISNA(C5)</formula>
    </cfRule>
  </conditionalFormatting>
  <printOptions/>
  <pageMargins left="0.7" right="0.7" top="0.75" bottom="0.75" header="0.3" footer="0.3"/>
  <pageSetup horizontalDpi="180" verticalDpi="180" orientation="portrait" paperSize="9" r:id="rId1"/>
  <ignoredErrors>
    <ignoredError sqref="C10:E13 C14:E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4.57421875" style="0" customWidth="1"/>
    <col min="2" max="2" width="35.421875" style="0" customWidth="1"/>
    <col min="3" max="3" width="13.421875" style="0" customWidth="1"/>
    <col min="4" max="4" width="9.57421875" style="0" customWidth="1"/>
    <col min="5" max="16384" width="9.140625" style="43" customWidth="1"/>
  </cols>
  <sheetData>
    <row r="1" spans="1:4" ht="50.25" customHeight="1">
      <c r="A1" s="34" t="s">
        <v>1</v>
      </c>
      <c r="B1" s="35" t="s">
        <v>2</v>
      </c>
      <c r="C1" s="36" t="s">
        <v>16</v>
      </c>
      <c r="D1" s="36" t="s">
        <v>17</v>
      </c>
    </row>
    <row r="2" spans="1:4" s="44" customFormat="1" ht="12" customHeight="1">
      <c r="A2" s="31"/>
      <c r="B2" s="45" t="s">
        <v>5</v>
      </c>
      <c r="C2" s="32"/>
      <c r="D2" s="33"/>
    </row>
    <row r="3" spans="1:4" s="44" customFormat="1" ht="12" customHeight="1">
      <c r="A3" s="15" t="s">
        <v>6</v>
      </c>
      <c r="B3" s="37" t="s">
        <v>23</v>
      </c>
      <c r="C3" s="38">
        <v>58.1118880625</v>
      </c>
      <c r="D3" s="45" t="s">
        <v>5</v>
      </c>
    </row>
    <row r="4" spans="1:4" s="44" customFormat="1" ht="12" customHeight="1">
      <c r="A4" s="15" t="s">
        <v>7</v>
      </c>
      <c r="B4" s="37" t="s">
        <v>22</v>
      </c>
      <c r="C4" s="38">
        <v>59.4640035</v>
      </c>
      <c r="D4" s="45" t="s">
        <v>5</v>
      </c>
    </row>
    <row r="5" spans="1:4" s="44" customFormat="1" ht="12" customHeight="1">
      <c r="A5" s="15" t="s">
        <v>8</v>
      </c>
      <c r="B5" s="37" t="s">
        <v>27</v>
      </c>
      <c r="C5" s="38">
        <v>79.96428</v>
      </c>
      <c r="D5" s="45" t="s">
        <v>5</v>
      </c>
    </row>
    <row r="6" spans="1:4" s="44" customFormat="1" ht="12" customHeight="1">
      <c r="A6" s="15" t="s">
        <v>9</v>
      </c>
      <c r="B6" s="37" t="s">
        <v>18</v>
      </c>
      <c r="C6" s="38">
        <v>21.020170049999997</v>
      </c>
      <c r="D6" s="45" t="s">
        <v>5</v>
      </c>
    </row>
    <row r="7" spans="1:4" s="44" customFormat="1" ht="12" customHeight="1">
      <c r="A7" s="15" t="s">
        <v>10</v>
      </c>
      <c r="B7" s="37" t="s">
        <v>18</v>
      </c>
      <c r="C7" s="38">
        <v>24.648109199999997</v>
      </c>
      <c r="D7" s="45" t="s">
        <v>5</v>
      </c>
    </row>
    <row r="8" spans="1:4" s="44" customFormat="1" ht="12" customHeight="1">
      <c r="A8" s="15" t="s">
        <v>11</v>
      </c>
      <c r="B8" s="37" t="s">
        <v>19</v>
      </c>
      <c r="C8" s="38">
        <v>14.001292799999998</v>
      </c>
      <c r="D8" s="45" t="s">
        <v>5</v>
      </c>
    </row>
    <row r="9" spans="1:4" s="44" customFormat="1" ht="12" customHeight="1">
      <c r="A9" s="15" t="s">
        <v>12</v>
      </c>
      <c r="B9" s="37" t="s">
        <v>20</v>
      </c>
      <c r="C9" s="38">
        <v>17.922909</v>
      </c>
      <c r="D9" s="45" t="s">
        <v>5</v>
      </c>
    </row>
    <row r="10" spans="1:4" s="44" customFormat="1" ht="12" customHeight="1">
      <c r="A10" s="15" t="s">
        <v>13</v>
      </c>
      <c r="B10" s="37" t="s">
        <v>21</v>
      </c>
      <c r="C10" s="38">
        <v>48.47583014999999</v>
      </c>
      <c r="D10" s="45" t="s">
        <v>5</v>
      </c>
    </row>
    <row r="11" spans="1:4" s="44" customFormat="1" ht="12" customHeight="1">
      <c r="A11" s="15" t="s">
        <v>14</v>
      </c>
      <c r="B11" s="37" t="s">
        <v>24</v>
      </c>
      <c r="C11" s="38">
        <v>48.016287</v>
      </c>
      <c r="D11" s="45" t="s">
        <v>5</v>
      </c>
    </row>
    <row r="12" spans="1:4" s="44" customFormat="1" ht="12" customHeight="1">
      <c r="A12" s="15" t="s">
        <v>15</v>
      </c>
      <c r="B12" s="37" t="s">
        <v>25</v>
      </c>
      <c r="C12" s="38">
        <v>81.10509368750002</v>
      </c>
      <c r="D12" s="45" t="s">
        <v>5</v>
      </c>
    </row>
    <row r="13" spans="1:4" ht="15">
      <c r="A13" s="46"/>
      <c r="B13" s="46"/>
      <c r="C13" s="46"/>
      <c r="D13" s="46"/>
    </row>
    <row r="14" spans="1:4" ht="15">
      <c r="A14" s="46"/>
      <c r="B14" s="46"/>
      <c r="C14" s="46"/>
      <c r="D14" s="46"/>
    </row>
    <row r="15" spans="1:4" ht="15">
      <c r="A15" s="46"/>
      <c r="B15" s="46"/>
      <c r="C15" s="46"/>
      <c r="D15" s="46"/>
    </row>
    <row r="16" spans="1:4" ht="15">
      <c r="A16" s="46"/>
      <c r="B16" s="46"/>
      <c r="C16" s="46"/>
      <c r="D16" s="46"/>
    </row>
    <row r="17" spans="1:4" ht="15">
      <c r="A17" s="46"/>
      <c r="B17" s="46"/>
      <c r="C17" s="46"/>
      <c r="D17" s="46"/>
    </row>
    <row r="20" spans="1:5" ht="15">
      <c r="A20" s="48" t="s">
        <v>28</v>
      </c>
      <c r="B20" s="49"/>
      <c r="C20" s="49"/>
      <c r="D20" s="49"/>
      <c r="E20" s="50"/>
    </row>
    <row r="21" spans="1:5" ht="15">
      <c r="A21" s="49"/>
      <c r="B21" s="49"/>
      <c r="C21" s="49"/>
      <c r="D21" s="49"/>
      <c r="E21" s="50"/>
    </row>
    <row r="22" spans="1:5" ht="15">
      <c r="A22" s="49"/>
      <c r="B22" s="49"/>
      <c r="C22" s="49"/>
      <c r="D22" s="49"/>
      <c r="E22" s="50"/>
    </row>
    <row r="23" spans="1:5" ht="15">
      <c r="A23" s="49"/>
      <c r="B23" s="49"/>
      <c r="C23" s="49"/>
      <c r="D23" s="49"/>
      <c r="E23" s="50"/>
    </row>
    <row r="24" spans="1:5" ht="15">
      <c r="A24" s="49"/>
      <c r="B24" s="49"/>
      <c r="C24" s="49"/>
      <c r="D24" s="49"/>
      <c r="E24" s="50"/>
    </row>
    <row r="25" spans="1:5" ht="15">
      <c r="A25" s="49"/>
      <c r="B25" s="49"/>
      <c r="C25" s="49"/>
      <c r="D25" s="49"/>
      <c r="E25" s="50"/>
    </row>
    <row r="26" spans="1:5" ht="15">
      <c r="A26" s="49"/>
      <c r="B26" s="49"/>
      <c r="C26" s="49"/>
      <c r="D26" s="49"/>
      <c r="E26" s="50"/>
    </row>
    <row r="27" spans="1:5" ht="15">
      <c r="A27" s="49"/>
      <c r="B27" s="49"/>
      <c r="C27" s="49"/>
      <c r="D27" s="49"/>
      <c r="E27" s="50"/>
    </row>
  </sheetData>
  <sheetProtection/>
  <mergeCells count="1">
    <mergeCell ref="A20:E2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2014-06-14T09:30:19Z</dcterms:modified>
  <cp:category/>
  <cp:version/>
  <cp:contentType/>
  <cp:contentStatus/>
</cp:coreProperties>
</file>