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95" activeTab="1"/>
  </bookViews>
  <sheets>
    <sheet name="Лист1" sheetId="1" r:id="rId1"/>
    <sheet name="Лист2" sheetId="2" r:id="rId2"/>
    <sheet name="_Config_" sheetId="3" state="veryHidden" r:id="rId3"/>
    <sheet name="_Names_" sheetId="4" state="veryHidden" r:id="rId4"/>
  </sheets>
  <definedNames/>
  <calcPr fullCalcOnLoad="1"/>
  <pivotCaches>
    <pivotCache cacheId="5" r:id="rId5"/>
  </pivotCaches>
</workbook>
</file>

<file path=xl/sharedStrings.xml><?xml version="1.0" encoding="utf-8"?>
<sst xmlns="http://schemas.openxmlformats.org/spreadsheetml/2006/main" count="229" uniqueCount="67">
  <si>
    <t>ИНН</t>
  </si>
  <si>
    <t>КПП</t>
  </si>
  <si>
    <t>Поставщик (сумма)</t>
  </si>
  <si>
    <t>Поставщик (Удельный вес (%))</t>
  </si>
  <si>
    <t>Покупатель (сумма)</t>
  </si>
  <si>
    <t>Покупатель (Удельный вес (%))</t>
  </si>
  <si>
    <t>Контрагент</t>
  </si>
  <si>
    <t>Дебет</t>
  </si>
  <si>
    <t>Кредит</t>
  </si>
  <si>
    <t>ООО "1"</t>
  </si>
  <si>
    <t>ООО "2"</t>
  </si>
  <si>
    <t>ООО "3"</t>
  </si>
  <si>
    <t>ООО "4"</t>
  </si>
  <si>
    <t>Ахохов А.К.</t>
  </si>
  <si>
    <t>Пример.xls</t>
  </si>
  <si>
    <t>Новая1</t>
  </si>
  <si>
    <t>Запрос1</t>
  </si>
  <si>
    <t>;;;;;;;True;;;;;;;;;;;;;;;;;;;;;;</t>
  </si>
  <si>
    <t>[Лист1$],</t>
  </si>
  <si>
    <t>ИНН,</t>
  </si>
  <si>
    <t>SELECT 
ИНН
FROM 
[Лист1$]</t>
  </si>
  <si>
    <t>Наименование ЮЛ (ФЛ)</t>
  </si>
  <si>
    <t>Итого</t>
  </si>
  <si>
    <t>Общий итог</t>
  </si>
  <si>
    <t>Сумма по полю Дебет</t>
  </si>
  <si>
    <t>Данные</t>
  </si>
  <si>
    <t>Сумма по полю Кредит</t>
  </si>
  <si>
    <t>(пусто)</t>
  </si>
  <si>
    <t>u</t>
  </si>
  <si>
    <t>dfg</t>
  </si>
  <si>
    <t>m,</t>
  </si>
  <si>
    <t>xdf</t>
  </si>
  <si>
    <t>sr</t>
  </si>
  <si>
    <t>e</t>
  </si>
  <si>
    <t>tuf</t>
  </si>
  <si>
    <t>hm</t>
  </si>
  <si>
    <t>vnm</t>
  </si>
  <si>
    <t>vb</t>
  </si>
  <si>
    <t>gh</t>
  </si>
  <si>
    <t>dhj</t>
  </si>
  <si>
    <t>ruk</t>
  </si>
  <si>
    <t>rf</t>
  </si>
  <si>
    <t>uk</t>
  </si>
  <si>
    <t>fhj</t>
  </si>
  <si>
    <t>fgk</t>
  </si>
  <si>
    <t>klf</t>
  </si>
  <si>
    <t>kdf</t>
  </si>
  <si>
    <t>dj</t>
  </si>
  <si>
    <t>dy</t>
  </si>
  <si>
    <t>jrdy</t>
  </si>
  <si>
    <t>jdrty</t>
  </si>
  <si>
    <t>jrdt</t>
  </si>
  <si>
    <t>yj</t>
  </si>
  <si>
    <t>dyj</t>
  </si>
  <si>
    <t>d</t>
  </si>
  <si>
    <t>j</t>
  </si>
  <si>
    <t>lk</t>
  </si>
  <si>
    <t>yo;</t>
  </si>
  <si>
    <t>yi</t>
  </si>
  <si>
    <t>dt</t>
  </si>
  <si>
    <t>h</t>
  </si>
  <si>
    <t>sg</t>
  </si>
  <si>
    <t>syj</t>
  </si>
  <si>
    <t>yk</t>
  </si>
  <si>
    <t>fdkjdyjdy</t>
  </si>
  <si>
    <t>t</t>
  </si>
  <si>
    <t>f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</si>
</sst>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Д\Д.\М\М.\Г\Г"/>
    <numFmt numFmtId="170" formatCode="dd/mm/yy"/>
    <numFmt numFmtId="171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>
      <alignment/>
      <protection/>
    </xf>
    <xf numFmtId="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2" fillId="33" borderId="18" xfId="55" applyFill="1" applyBorder="1" applyAlignment="1">
      <alignment horizontal="center" wrapText="1"/>
      <protection/>
    </xf>
    <xf numFmtId="0" fontId="2" fillId="33" borderId="19" xfId="55" applyFill="1" applyBorder="1" applyAlignment="1">
      <alignment horizontal="center" wrapText="1"/>
      <protection/>
    </xf>
    <xf numFmtId="0" fontId="2" fillId="33" borderId="18" xfId="55" applyFill="1" applyBorder="1" applyAlignment="1">
      <alignment horizontal="center" vertical="center" wrapText="1"/>
      <protection/>
    </xf>
    <xf numFmtId="0" fontId="2" fillId="33" borderId="19" xfId="55" applyFill="1" applyBorder="1" applyAlignment="1">
      <alignment horizontal="center" vertical="center" wrapText="1"/>
      <protection/>
    </xf>
  </cellXfs>
  <cellStyles count="51">
    <cellStyle name="Normal" xfId="0"/>
    <cellStyle name="_Дата" xfId="15"/>
    <cellStyle name="_ЧислоДес" xfId="16"/>
    <cellStyle name="_ЧислоЦел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80" sheet="Лист1"/>
  </cacheSource>
  <cacheFields count="5">
    <cacheField name="Наименование ЮЛ (ФЛ)">
      <sharedItems containsBlank="1" containsMixedTypes="0" count="44">
        <s v="ООО &quot;1&quot;"/>
        <s v="ООО &quot;2&quot;"/>
        <s v="ООО &quot;3&quot;"/>
        <s v="ООО &quot;4&quot;"/>
        <s v="dfg"/>
        <s v="m,"/>
        <s v="xdf"/>
        <s v="sr"/>
        <s v="e"/>
        <s v="tuf"/>
        <s v="hm"/>
        <s v="vnm"/>
        <s v="vb"/>
        <s v="gh"/>
        <s v="dhj"/>
        <s v="ruk"/>
        <s v="rf"/>
        <s v="uk"/>
        <s v="fhj"/>
        <m/>
        <s v="fgk"/>
        <s v="klf"/>
        <s v="kdf"/>
        <s v="dj"/>
        <s v="dy"/>
        <s v="jrdy"/>
        <s v="jdrty"/>
        <s v="jrdt"/>
        <s v="yj"/>
        <s v="dyj"/>
        <s v="d"/>
        <s v="j"/>
        <s v="lk"/>
        <s v="yo;"/>
        <s v="yi"/>
        <s v="dt"/>
        <s v="h"/>
        <s v="sg"/>
        <s v="syj"/>
        <s v="yk"/>
        <s v="fdkjdyjdy"/>
        <s v="u"/>
        <s v="t"/>
        <s v="f"/>
      </sharedItems>
    </cacheField>
    <cacheField name="ИНН">
      <sharedItems containsString="0" containsBlank="1" containsMixedTypes="0" containsNumber="1" containsInteger="1" count="5">
        <n v="7777777"/>
        <n v="1111111"/>
        <n v="2222222"/>
        <n v="3333333"/>
        <m/>
      </sharedItems>
    </cacheField>
    <cacheField name="КПП">
      <sharedItems containsString="0" containsBlank="1" containsMixedTypes="0" containsNumber="1" containsInteger="1" count="5">
        <n v="7777777"/>
        <n v="1111111"/>
        <n v="2222222"/>
        <n v="3333333"/>
        <m/>
      </sharedItems>
    </cacheField>
    <cacheField name="Дебет">
      <sharedItems containsMixedTypes="1" containsNumber="1" containsInteger="1"/>
    </cacheField>
    <cacheField name="Кредит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5:E71" firstHeaderRow="1" firstDataRow="2" firstDataCol="3"/>
  <pivotFields count="5">
    <pivotField axis="axisRow" compact="0" outline="0" subtotalTop="0" showAll="0" defaultSubtotal="0">
      <items count="44">
        <item x="0"/>
        <item x="1"/>
        <item x="2"/>
        <item x="3"/>
        <item x="19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axis="axisRow" compact="0" outline="0" subtotalTop="0" showAll="0" defaultSubtotal="0">
      <items count="5">
        <item x="1"/>
        <item x="2"/>
        <item x="3"/>
        <item x="0"/>
        <item x="4"/>
      </items>
    </pivotField>
    <pivotField axis="axisRow" compact="0" outline="0" subtotalTop="0" showAll="0" defaultSubtotal="0">
      <items count="5">
        <item x="1"/>
        <item x="2"/>
        <item x="3"/>
        <item x="0"/>
        <item x="4"/>
      </items>
    </pivotField>
    <pivotField dataField="1" compact="0" outline="0" subtotalTop="0" showAll="0"/>
    <pivotField dataField="1" compact="0" outline="0" subtotalTop="0" showAll="0"/>
  </pivotFields>
  <rowFields count="3">
    <field x="0"/>
    <field x="1"/>
    <field x="2"/>
  </rowFields>
  <rowItems count="45">
    <i>
      <x/>
      <x v="3"/>
      <x v="3"/>
    </i>
    <i>
      <x v="1"/>
      <x/>
      <x/>
    </i>
    <i>
      <x v="2"/>
      <x v="1"/>
      <x v="1"/>
    </i>
    <i>
      <x v="3"/>
      <x v="2"/>
      <x v="2"/>
    </i>
    <i>
      <x v="4"/>
      <x v="4"/>
      <x v="4"/>
    </i>
    <i>
      <x v="5"/>
      <x v="4"/>
      <x v="4"/>
    </i>
    <i>
      <x v="6"/>
      <x v="4"/>
      <x v="4"/>
    </i>
    <i>
      <x v="7"/>
      <x v="4"/>
      <x v="4"/>
    </i>
    <i>
      <x v="8"/>
      <x v="4"/>
      <x v="4"/>
    </i>
    <i>
      <x v="9"/>
      <x v="4"/>
      <x v="4"/>
    </i>
    <i>
      <x v="10"/>
      <x v="4"/>
      <x v="4"/>
    </i>
    <i>
      <x v="11"/>
      <x v="4"/>
      <x v="4"/>
    </i>
    <i>
      <x v="12"/>
      <x v="4"/>
      <x v="4"/>
    </i>
    <i>
      <x v="13"/>
      <x v="4"/>
      <x v="4"/>
    </i>
    <i>
      <x v="14"/>
      <x v="4"/>
      <x v="4"/>
    </i>
    <i>
      <x v="15"/>
      <x v="4"/>
      <x v="4"/>
    </i>
    <i>
      <x v="16"/>
      <x v="4"/>
      <x v="4"/>
    </i>
    <i>
      <x v="17"/>
      <x v="4"/>
      <x v="4"/>
    </i>
    <i>
      <x v="18"/>
      <x v="4"/>
      <x v="4"/>
    </i>
    <i>
      <x v="19"/>
      <x v="4"/>
      <x v="4"/>
    </i>
    <i>
      <x v="20"/>
      <x v="4"/>
      <x v="4"/>
    </i>
    <i>
      <x v="21"/>
      <x v="4"/>
      <x v="4"/>
    </i>
    <i>
      <x v="22"/>
      <x v="4"/>
      <x v="4"/>
    </i>
    <i>
      <x v="23"/>
      <x v="4"/>
      <x v="4"/>
    </i>
    <i>
      <x v="24"/>
      <x v="4"/>
      <x v="4"/>
    </i>
    <i>
      <x v="25"/>
      <x v="4"/>
      <x v="4"/>
    </i>
    <i>
      <x v="26"/>
      <x v="4"/>
      <x v="4"/>
    </i>
    <i>
      <x v="27"/>
      <x v="4"/>
      <x v="4"/>
    </i>
    <i>
      <x v="28"/>
      <x v="4"/>
      <x v="4"/>
    </i>
    <i>
      <x v="29"/>
      <x v="4"/>
      <x v="4"/>
    </i>
    <i>
      <x v="30"/>
      <x v="4"/>
      <x v="4"/>
    </i>
    <i>
      <x v="31"/>
      <x v="4"/>
      <x v="4"/>
    </i>
    <i>
      <x v="32"/>
      <x v="4"/>
      <x v="4"/>
    </i>
    <i>
      <x v="33"/>
      <x v="4"/>
      <x v="4"/>
    </i>
    <i>
      <x v="34"/>
      <x v="4"/>
      <x v="4"/>
    </i>
    <i>
      <x v="35"/>
      <x v="4"/>
      <x v="4"/>
    </i>
    <i>
      <x v="36"/>
      <x v="4"/>
      <x v="4"/>
    </i>
    <i>
      <x v="37"/>
      <x v="4"/>
      <x v="4"/>
    </i>
    <i>
      <x v="38"/>
      <x v="4"/>
      <x v="4"/>
    </i>
    <i>
      <x v="39"/>
      <x v="4"/>
      <x v="4"/>
    </i>
    <i>
      <x v="40"/>
      <x v="4"/>
      <x v="4"/>
    </i>
    <i>
      <x v="41"/>
      <x v="4"/>
      <x v="4"/>
    </i>
    <i>
      <x v="42"/>
      <x v="4"/>
      <x v="4"/>
    </i>
    <i>
      <x v="43"/>
      <x v="4"/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Дебет" fld="3" baseField="2" baseItem="3"/>
    <dataField name="Сумма по полю Кредит" fld="4" baseField="2" baseItem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1">
      <selection activeCell="A81" sqref="A81"/>
    </sheetView>
  </sheetViews>
  <sheetFormatPr defaultColWidth="9.140625" defaultRowHeight="15"/>
  <cols>
    <col min="1" max="1" width="23.8515625" style="0" customWidth="1"/>
    <col min="2" max="2" width="11.8515625" style="0" customWidth="1"/>
    <col min="3" max="3" width="11.140625" style="0" customWidth="1"/>
  </cols>
  <sheetData>
    <row r="1" spans="1:5" ht="15">
      <c r="A1" t="s">
        <v>21</v>
      </c>
      <c r="B1" t="s">
        <v>0</v>
      </c>
      <c r="C1" t="s">
        <v>1</v>
      </c>
      <c r="D1" t="s">
        <v>7</v>
      </c>
      <c r="E1" t="s">
        <v>8</v>
      </c>
    </row>
    <row r="2" spans="1:4" ht="15">
      <c r="A2" t="s">
        <v>9</v>
      </c>
      <c r="B2">
        <v>7777777</v>
      </c>
      <c r="C2">
        <v>7777777</v>
      </c>
      <c r="D2">
        <v>123</v>
      </c>
    </row>
    <row r="3" spans="1:5" ht="15">
      <c r="A3" t="s">
        <v>9</v>
      </c>
      <c r="B3">
        <v>7777777</v>
      </c>
      <c r="C3">
        <v>7777777</v>
      </c>
      <c r="E3">
        <v>675</v>
      </c>
    </row>
    <row r="4" spans="1:5" ht="15">
      <c r="A4" t="s">
        <v>9</v>
      </c>
      <c r="B4">
        <v>7777777</v>
      </c>
      <c r="C4">
        <v>7777777</v>
      </c>
      <c r="E4">
        <v>23</v>
      </c>
    </row>
    <row r="5" spans="1:4" ht="15">
      <c r="A5" t="s">
        <v>9</v>
      </c>
      <c r="B5">
        <v>7777777</v>
      </c>
      <c r="C5">
        <v>7777777</v>
      </c>
      <c r="D5">
        <v>456</v>
      </c>
    </row>
    <row r="6" spans="1:4" ht="15">
      <c r="A6" t="s">
        <v>9</v>
      </c>
      <c r="B6">
        <v>7777777</v>
      </c>
      <c r="C6">
        <v>7777777</v>
      </c>
      <c r="D6">
        <v>7686</v>
      </c>
    </row>
    <row r="7" spans="1:4" ht="15">
      <c r="A7" t="s">
        <v>9</v>
      </c>
      <c r="B7">
        <v>7777777</v>
      </c>
      <c r="C7">
        <v>7777777</v>
      </c>
      <c r="D7">
        <v>678</v>
      </c>
    </row>
    <row r="8" spans="1:5" ht="15">
      <c r="A8" t="s">
        <v>10</v>
      </c>
      <c r="B8">
        <v>1111111</v>
      </c>
      <c r="C8">
        <v>1111111</v>
      </c>
      <c r="E8">
        <v>768</v>
      </c>
    </row>
    <row r="9" spans="1:4" ht="15">
      <c r="A9" t="s">
        <v>11</v>
      </c>
      <c r="B9">
        <v>2222222</v>
      </c>
      <c r="C9">
        <v>2222222</v>
      </c>
      <c r="D9">
        <v>9</v>
      </c>
    </row>
    <row r="10" spans="1:5" ht="15">
      <c r="A10" t="s">
        <v>11</v>
      </c>
      <c r="B10">
        <v>2222222</v>
      </c>
      <c r="C10">
        <v>2222222</v>
      </c>
      <c r="E10">
        <v>980</v>
      </c>
    </row>
    <row r="11" spans="1:4" ht="15">
      <c r="A11" t="s">
        <v>11</v>
      </c>
      <c r="B11">
        <v>2222222</v>
      </c>
      <c r="C11">
        <v>2222222</v>
      </c>
      <c r="D11">
        <v>8</v>
      </c>
    </row>
    <row r="12" spans="1:4" ht="15">
      <c r="A12" t="s">
        <v>10</v>
      </c>
      <c r="B12">
        <v>1111111</v>
      </c>
      <c r="C12">
        <v>1111111</v>
      </c>
      <c r="D12">
        <v>89</v>
      </c>
    </row>
    <row r="13" spans="1:5" ht="15">
      <c r="A13" t="s">
        <v>10</v>
      </c>
      <c r="B13">
        <v>1111111</v>
      </c>
      <c r="C13">
        <v>1111111</v>
      </c>
      <c r="E13">
        <v>8</v>
      </c>
    </row>
    <row r="14" spans="1:5" ht="15">
      <c r="A14" t="s">
        <v>10</v>
      </c>
      <c r="B14">
        <v>1111111</v>
      </c>
      <c r="C14">
        <v>1111111</v>
      </c>
      <c r="E14">
        <v>890</v>
      </c>
    </row>
    <row r="15" spans="1:4" ht="15">
      <c r="A15" t="s">
        <v>9</v>
      </c>
      <c r="B15">
        <v>7777777</v>
      </c>
      <c r="C15">
        <v>7777777</v>
      </c>
      <c r="D15">
        <v>34</v>
      </c>
    </row>
    <row r="16" spans="1:5" ht="15">
      <c r="A16" t="s">
        <v>9</v>
      </c>
      <c r="B16">
        <v>7777777</v>
      </c>
      <c r="C16">
        <v>7777777</v>
      </c>
      <c r="E16">
        <v>323</v>
      </c>
    </row>
    <row r="17" spans="1:4" ht="15">
      <c r="A17" t="s">
        <v>9</v>
      </c>
      <c r="B17">
        <v>7777777</v>
      </c>
      <c r="C17">
        <v>7777777</v>
      </c>
      <c r="D17">
        <v>23445</v>
      </c>
    </row>
    <row r="18" spans="1:5" ht="15">
      <c r="A18" t="s">
        <v>12</v>
      </c>
      <c r="B18">
        <v>3333333</v>
      </c>
      <c r="C18">
        <v>3333333</v>
      </c>
      <c r="E18">
        <v>4564</v>
      </c>
    </row>
    <row r="19" spans="1:4" ht="15">
      <c r="A19" t="s">
        <v>12</v>
      </c>
      <c r="B19">
        <v>3333333</v>
      </c>
      <c r="C19">
        <v>3333333</v>
      </c>
      <c r="D19">
        <v>3645</v>
      </c>
    </row>
    <row r="20" spans="1:5" ht="15">
      <c r="A20" t="s">
        <v>12</v>
      </c>
      <c r="B20">
        <v>3333333</v>
      </c>
      <c r="C20">
        <v>3333333</v>
      </c>
      <c r="E20">
        <v>467</v>
      </c>
    </row>
    <row r="21" spans="1:4" ht="15">
      <c r="A21" t="s">
        <v>12</v>
      </c>
      <c r="B21">
        <v>3333333</v>
      </c>
      <c r="C21">
        <v>3333333</v>
      </c>
      <c r="D21">
        <v>345</v>
      </c>
    </row>
    <row r="22" spans="1:5" ht="15">
      <c r="A22" t="s">
        <v>9</v>
      </c>
      <c r="B22">
        <v>7777777</v>
      </c>
      <c r="C22">
        <v>7777777</v>
      </c>
      <c r="E22">
        <v>2323</v>
      </c>
    </row>
    <row r="23" spans="1:4" ht="15">
      <c r="A23" t="s">
        <v>9</v>
      </c>
      <c r="B23">
        <v>7777777</v>
      </c>
      <c r="C23">
        <v>7777777</v>
      </c>
      <c r="D23">
        <v>456</v>
      </c>
    </row>
    <row r="24" spans="1:5" ht="15">
      <c r="A24" t="s">
        <v>10</v>
      </c>
      <c r="B24">
        <v>1111111</v>
      </c>
      <c r="C24">
        <v>1111111</v>
      </c>
      <c r="E24">
        <v>433</v>
      </c>
    </row>
    <row r="25" spans="1:4" ht="15">
      <c r="A25" t="s">
        <v>9</v>
      </c>
      <c r="B25">
        <v>7777777</v>
      </c>
      <c r="C25">
        <v>7777777</v>
      </c>
      <c r="D25">
        <v>234</v>
      </c>
    </row>
    <row r="26" spans="1:5" ht="15">
      <c r="A26" t="s">
        <v>9</v>
      </c>
      <c r="B26">
        <v>7777777</v>
      </c>
      <c r="C26">
        <v>7777777</v>
      </c>
      <c r="E26">
        <v>345</v>
      </c>
    </row>
    <row r="27" spans="1:4" ht="15">
      <c r="A27" t="s">
        <v>9</v>
      </c>
      <c r="B27">
        <v>7777777</v>
      </c>
      <c r="C27">
        <v>7777777</v>
      </c>
      <c r="D27">
        <v>345</v>
      </c>
    </row>
    <row r="28" spans="1:5" ht="15">
      <c r="A28" t="s">
        <v>12</v>
      </c>
      <c r="B28">
        <v>3333333</v>
      </c>
      <c r="C28">
        <v>3333333</v>
      </c>
      <c r="E28">
        <v>567</v>
      </c>
    </row>
    <row r="29" ht="15">
      <c r="A29" t="s">
        <v>29</v>
      </c>
    </row>
    <row r="30" ht="15">
      <c r="A30" t="s">
        <v>30</v>
      </c>
    </row>
    <row r="31" ht="15">
      <c r="A31" t="s">
        <v>31</v>
      </c>
    </row>
    <row r="32" ht="15">
      <c r="A32" t="s">
        <v>29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32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42</v>
      </c>
    </row>
    <row r="48" ht="15">
      <c r="A48" t="s">
        <v>44</v>
      </c>
    </row>
    <row r="49" ht="15">
      <c r="A49" t="s">
        <v>44</v>
      </c>
    </row>
    <row r="50" ht="15">
      <c r="A50" t="s">
        <v>44</v>
      </c>
    </row>
    <row r="51" ht="15">
      <c r="A51" t="s">
        <v>45</v>
      </c>
    </row>
    <row r="52" ht="15">
      <c r="A52" t="s">
        <v>46</v>
      </c>
    </row>
    <row r="53" ht="15">
      <c r="A53" t="s">
        <v>38</v>
      </c>
    </row>
    <row r="54" ht="15">
      <c r="A54" t="s">
        <v>47</v>
      </c>
    </row>
    <row r="55" ht="15">
      <c r="A55" t="s">
        <v>48</v>
      </c>
    </row>
    <row r="56" ht="15">
      <c r="A56" t="s">
        <v>49</v>
      </c>
    </row>
    <row r="57" ht="15">
      <c r="A57" t="s">
        <v>50</v>
      </c>
    </row>
    <row r="58" ht="15">
      <c r="A58" t="s">
        <v>51</v>
      </c>
    </row>
    <row r="59" ht="15">
      <c r="A59" t="s">
        <v>52</v>
      </c>
    </row>
    <row r="60" ht="15">
      <c r="A60" t="s">
        <v>53</v>
      </c>
    </row>
    <row r="61" ht="15">
      <c r="A61" t="s">
        <v>54</v>
      </c>
    </row>
    <row r="62" ht="15">
      <c r="A62" t="s">
        <v>55</v>
      </c>
    </row>
    <row r="63" ht="15">
      <c r="A63" t="s">
        <v>56</v>
      </c>
    </row>
    <row r="64" ht="15">
      <c r="A64" t="s">
        <v>57</v>
      </c>
    </row>
    <row r="65" ht="15">
      <c r="A65" t="s">
        <v>58</v>
      </c>
    </row>
    <row r="66" ht="15">
      <c r="A66" t="s">
        <v>59</v>
      </c>
    </row>
    <row r="67" ht="15">
      <c r="A67" t="s">
        <v>60</v>
      </c>
    </row>
    <row r="68" ht="15">
      <c r="A68" t="s">
        <v>61</v>
      </c>
    </row>
    <row r="69" ht="15">
      <c r="A69" t="s">
        <v>62</v>
      </c>
    </row>
    <row r="70" ht="15">
      <c r="A70" t="s">
        <v>54</v>
      </c>
    </row>
    <row r="71" ht="15">
      <c r="A71" t="s">
        <v>63</v>
      </c>
    </row>
    <row r="72" ht="15">
      <c r="A72" t="s">
        <v>64</v>
      </c>
    </row>
    <row r="73" ht="15">
      <c r="A73" t="s">
        <v>55</v>
      </c>
    </row>
    <row r="75" ht="15">
      <c r="A75" t="s">
        <v>28</v>
      </c>
    </row>
    <row r="76" ht="15">
      <c r="A76" t="s">
        <v>65</v>
      </c>
    </row>
    <row r="77" ht="15">
      <c r="A77" t="s">
        <v>54</v>
      </c>
    </row>
    <row r="78" ht="15">
      <c r="A78" t="s">
        <v>66</v>
      </c>
    </row>
    <row r="79" ht="15">
      <c r="A79" t="s">
        <v>60</v>
      </c>
    </row>
    <row r="80" ht="15">
      <c r="A8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25.57421875" style="0" customWidth="1"/>
    <col min="2" max="2" width="15.28125" style="0" customWidth="1"/>
    <col min="3" max="3" width="8.00390625" style="0" customWidth="1"/>
    <col min="4" max="4" width="21.7109375" style="0" customWidth="1"/>
    <col min="5" max="5" width="22.57421875" style="0" customWidth="1"/>
    <col min="6" max="7" width="15.57421875" style="0" customWidth="1"/>
    <col min="8" max="8" width="18.140625" style="0" customWidth="1"/>
  </cols>
  <sheetData>
    <row r="2" spans="1:8" ht="15">
      <c r="A2" s="1"/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6"/>
    </row>
    <row r="3" spans="1:8" ht="22.5" customHeight="1">
      <c r="A3" s="1" t="s">
        <v>6</v>
      </c>
      <c r="B3" s="19"/>
      <c r="C3" s="19"/>
      <c r="D3" s="19"/>
      <c r="E3" s="19"/>
      <c r="F3" s="19"/>
      <c r="G3" s="19"/>
      <c r="H3" s="17"/>
    </row>
    <row r="4" spans="1:8" ht="15">
      <c r="A4" s="2" t="str">
        <f>Лист1!A2</f>
        <v>ООО "1"</v>
      </c>
      <c r="B4" s="2">
        <f>Лист1!B2</f>
        <v>7777777</v>
      </c>
      <c r="C4" s="2">
        <f>Лист1!C2</f>
        <v>7777777</v>
      </c>
      <c r="D4" s="2">
        <f>Лист1!D2+Лист1!D5+Лист1!D6+Лист1!D7+Лист1!D15+Лист1!D17+Лист1!D23+Лист1!D25+Лист1!D27</f>
        <v>33457</v>
      </c>
      <c r="E4" s="2">
        <f>D4*100/D21</f>
        <v>100</v>
      </c>
      <c r="F4" s="2">
        <f>Лист1!E3+Лист1!E4+Лист1!E16+Лист1!E22+Лист1!E26</f>
        <v>3689</v>
      </c>
      <c r="G4" s="2">
        <f>F4*100/F21</f>
        <v>100</v>
      </c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4" t="s">
        <v>22</v>
      </c>
      <c r="B21" s="4"/>
      <c r="C21" s="4"/>
      <c r="D21" s="4">
        <f>SUM(D4:D20)</f>
        <v>33457</v>
      </c>
      <c r="E21" s="4"/>
      <c r="F21" s="4">
        <f>SUM(F4:F20)</f>
        <v>3689</v>
      </c>
      <c r="G21" s="4"/>
      <c r="H21" s="4"/>
    </row>
    <row r="25" spans="1:5" ht="15">
      <c r="A25" s="5"/>
      <c r="B25" s="6"/>
      <c r="C25" s="6"/>
      <c r="D25" s="8" t="s">
        <v>25</v>
      </c>
      <c r="E25" s="7"/>
    </row>
    <row r="26" spans="1:5" ht="15">
      <c r="A26" s="8" t="s">
        <v>21</v>
      </c>
      <c r="B26" s="8" t="s">
        <v>0</v>
      </c>
      <c r="C26" s="8" t="s">
        <v>1</v>
      </c>
      <c r="D26" s="5" t="s">
        <v>24</v>
      </c>
      <c r="E26" s="11" t="s">
        <v>26</v>
      </c>
    </row>
    <row r="27" spans="1:5" ht="15">
      <c r="A27" s="5" t="s">
        <v>9</v>
      </c>
      <c r="B27" s="5">
        <v>7777777</v>
      </c>
      <c r="C27" s="5">
        <v>7777777</v>
      </c>
      <c r="D27" s="12">
        <v>33457</v>
      </c>
      <c r="E27" s="13">
        <v>3689</v>
      </c>
    </row>
    <row r="28" spans="1:5" ht="15">
      <c r="A28" s="5" t="s">
        <v>10</v>
      </c>
      <c r="B28" s="5">
        <v>1111111</v>
      </c>
      <c r="C28" s="5">
        <v>1111111</v>
      </c>
      <c r="D28" s="12">
        <v>89</v>
      </c>
      <c r="E28" s="13">
        <v>2099</v>
      </c>
    </row>
    <row r="29" spans="1:5" ht="15">
      <c r="A29" s="5" t="s">
        <v>11</v>
      </c>
      <c r="B29" s="5">
        <v>2222222</v>
      </c>
      <c r="C29" s="5">
        <v>2222222</v>
      </c>
      <c r="D29" s="12">
        <v>17</v>
      </c>
      <c r="E29" s="13">
        <v>980</v>
      </c>
    </row>
    <row r="30" spans="1:5" ht="15">
      <c r="A30" s="5" t="s">
        <v>12</v>
      </c>
      <c r="B30" s="5">
        <v>3333333</v>
      </c>
      <c r="C30" s="5">
        <v>3333333</v>
      </c>
      <c r="D30" s="12">
        <v>3990</v>
      </c>
      <c r="E30" s="13">
        <v>5598</v>
      </c>
    </row>
    <row r="31" spans="1:5" ht="15">
      <c r="A31" s="5" t="s">
        <v>27</v>
      </c>
      <c r="B31" s="5" t="s">
        <v>27</v>
      </c>
      <c r="C31" s="5" t="s">
        <v>27</v>
      </c>
      <c r="D31" s="12"/>
      <c r="E31" s="13"/>
    </row>
    <row r="32" spans="1:5" ht="15">
      <c r="A32" s="5" t="s">
        <v>29</v>
      </c>
      <c r="B32" s="5" t="s">
        <v>27</v>
      </c>
      <c r="C32" s="5" t="s">
        <v>27</v>
      </c>
      <c r="D32" s="12"/>
      <c r="E32" s="13"/>
    </row>
    <row r="33" spans="1:5" ht="15">
      <c r="A33" s="5" t="s">
        <v>30</v>
      </c>
      <c r="B33" s="5" t="s">
        <v>27</v>
      </c>
      <c r="C33" s="5" t="s">
        <v>27</v>
      </c>
      <c r="D33" s="12"/>
      <c r="E33" s="13"/>
    </row>
    <row r="34" spans="1:5" ht="15">
      <c r="A34" s="5" t="s">
        <v>31</v>
      </c>
      <c r="B34" s="5" t="s">
        <v>27</v>
      </c>
      <c r="C34" s="5" t="s">
        <v>27</v>
      </c>
      <c r="D34" s="12"/>
      <c r="E34" s="13"/>
    </row>
    <row r="35" spans="1:5" ht="15">
      <c r="A35" s="5" t="s">
        <v>32</v>
      </c>
      <c r="B35" s="5" t="s">
        <v>27</v>
      </c>
      <c r="C35" s="5" t="s">
        <v>27</v>
      </c>
      <c r="D35" s="12"/>
      <c r="E35" s="13"/>
    </row>
    <row r="36" spans="1:5" ht="15">
      <c r="A36" s="5" t="s">
        <v>33</v>
      </c>
      <c r="B36" s="5" t="s">
        <v>27</v>
      </c>
      <c r="C36" s="5" t="s">
        <v>27</v>
      </c>
      <c r="D36" s="12"/>
      <c r="E36" s="13"/>
    </row>
    <row r="37" spans="1:5" ht="15">
      <c r="A37" s="5" t="s">
        <v>34</v>
      </c>
      <c r="B37" s="5" t="s">
        <v>27</v>
      </c>
      <c r="C37" s="5" t="s">
        <v>27</v>
      </c>
      <c r="D37" s="12"/>
      <c r="E37" s="13"/>
    </row>
    <row r="38" spans="1:5" ht="15">
      <c r="A38" s="5" t="s">
        <v>35</v>
      </c>
      <c r="B38" s="5" t="s">
        <v>27</v>
      </c>
      <c r="C38" s="5" t="s">
        <v>27</v>
      </c>
      <c r="D38" s="12"/>
      <c r="E38" s="13"/>
    </row>
    <row r="39" spans="1:5" ht="15">
      <c r="A39" s="5" t="s">
        <v>36</v>
      </c>
      <c r="B39" s="5" t="s">
        <v>27</v>
      </c>
      <c r="C39" s="5" t="s">
        <v>27</v>
      </c>
      <c r="D39" s="12"/>
      <c r="E39" s="13"/>
    </row>
    <row r="40" spans="1:5" ht="15">
      <c r="A40" s="5" t="s">
        <v>37</v>
      </c>
      <c r="B40" s="5" t="s">
        <v>27</v>
      </c>
      <c r="C40" s="5" t="s">
        <v>27</v>
      </c>
      <c r="D40" s="12"/>
      <c r="E40" s="13"/>
    </row>
    <row r="41" spans="1:5" ht="15">
      <c r="A41" s="5" t="s">
        <v>38</v>
      </c>
      <c r="B41" s="5" t="s">
        <v>27</v>
      </c>
      <c r="C41" s="5" t="s">
        <v>27</v>
      </c>
      <c r="D41" s="12"/>
      <c r="E41" s="13"/>
    </row>
    <row r="42" spans="1:5" ht="15">
      <c r="A42" s="5" t="s">
        <v>39</v>
      </c>
      <c r="B42" s="5" t="s">
        <v>27</v>
      </c>
      <c r="C42" s="5" t="s">
        <v>27</v>
      </c>
      <c r="D42" s="12"/>
      <c r="E42" s="13"/>
    </row>
    <row r="43" spans="1:5" ht="15">
      <c r="A43" s="5" t="s">
        <v>40</v>
      </c>
      <c r="B43" s="5" t="s">
        <v>27</v>
      </c>
      <c r="C43" s="5" t="s">
        <v>27</v>
      </c>
      <c r="D43" s="12"/>
      <c r="E43" s="13"/>
    </row>
    <row r="44" spans="1:5" ht="15">
      <c r="A44" s="5" t="s">
        <v>41</v>
      </c>
      <c r="B44" s="5" t="s">
        <v>27</v>
      </c>
      <c r="C44" s="5" t="s">
        <v>27</v>
      </c>
      <c r="D44" s="12"/>
      <c r="E44" s="13"/>
    </row>
    <row r="45" spans="1:5" ht="15">
      <c r="A45" s="5" t="s">
        <v>42</v>
      </c>
      <c r="B45" s="5" t="s">
        <v>27</v>
      </c>
      <c r="C45" s="5" t="s">
        <v>27</v>
      </c>
      <c r="D45" s="12"/>
      <c r="E45" s="13"/>
    </row>
    <row r="46" spans="1:5" ht="15">
      <c r="A46" s="5" t="s">
        <v>43</v>
      </c>
      <c r="B46" s="5" t="s">
        <v>27</v>
      </c>
      <c r="C46" s="5" t="s">
        <v>27</v>
      </c>
      <c r="D46" s="12"/>
      <c r="E46" s="13"/>
    </row>
    <row r="47" spans="1:5" ht="15">
      <c r="A47" s="5" t="s">
        <v>44</v>
      </c>
      <c r="B47" s="5" t="s">
        <v>27</v>
      </c>
      <c r="C47" s="5" t="s">
        <v>27</v>
      </c>
      <c r="D47" s="12"/>
      <c r="E47" s="13"/>
    </row>
    <row r="48" spans="1:5" ht="15">
      <c r="A48" s="5" t="s">
        <v>45</v>
      </c>
      <c r="B48" s="5" t="s">
        <v>27</v>
      </c>
      <c r="C48" s="5" t="s">
        <v>27</v>
      </c>
      <c r="D48" s="12"/>
      <c r="E48" s="13"/>
    </row>
    <row r="49" spans="1:5" ht="15">
      <c r="A49" s="5" t="s">
        <v>46</v>
      </c>
      <c r="B49" s="5" t="s">
        <v>27</v>
      </c>
      <c r="C49" s="5" t="s">
        <v>27</v>
      </c>
      <c r="D49" s="12"/>
      <c r="E49" s="13"/>
    </row>
    <row r="50" spans="1:5" ht="15">
      <c r="A50" s="5" t="s">
        <v>47</v>
      </c>
      <c r="B50" s="5" t="s">
        <v>27</v>
      </c>
      <c r="C50" s="5" t="s">
        <v>27</v>
      </c>
      <c r="D50" s="12"/>
      <c r="E50" s="13"/>
    </row>
    <row r="51" spans="1:5" ht="15">
      <c r="A51" s="5" t="s">
        <v>48</v>
      </c>
      <c r="B51" s="5" t="s">
        <v>27</v>
      </c>
      <c r="C51" s="5" t="s">
        <v>27</v>
      </c>
      <c r="D51" s="12"/>
      <c r="E51" s="13"/>
    </row>
    <row r="52" spans="1:5" ht="15">
      <c r="A52" s="5" t="s">
        <v>49</v>
      </c>
      <c r="B52" s="5" t="s">
        <v>27</v>
      </c>
      <c r="C52" s="5" t="s">
        <v>27</v>
      </c>
      <c r="D52" s="12"/>
      <c r="E52" s="13"/>
    </row>
    <row r="53" spans="1:5" ht="15">
      <c r="A53" s="5" t="s">
        <v>50</v>
      </c>
      <c r="B53" s="5" t="s">
        <v>27</v>
      </c>
      <c r="C53" s="5" t="s">
        <v>27</v>
      </c>
      <c r="D53" s="12"/>
      <c r="E53" s="13"/>
    </row>
    <row r="54" spans="1:5" ht="15">
      <c r="A54" s="5" t="s">
        <v>51</v>
      </c>
      <c r="B54" s="5" t="s">
        <v>27</v>
      </c>
      <c r="C54" s="5" t="s">
        <v>27</v>
      </c>
      <c r="D54" s="12"/>
      <c r="E54" s="13"/>
    </row>
    <row r="55" spans="1:5" ht="15">
      <c r="A55" s="5" t="s">
        <v>52</v>
      </c>
      <c r="B55" s="5" t="s">
        <v>27</v>
      </c>
      <c r="C55" s="5" t="s">
        <v>27</v>
      </c>
      <c r="D55" s="12"/>
      <c r="E55" s="13"/>
    </row>
    <row r="56" spans="1:5" ht="15">
      <c r="A56" s="5" t="s">
        <v>53</v>
      </c>
      <c r="B56" s="5" t="s">
        <v>27</v>
      </c>
      <c r="C56" s="5" t="s">
        <v>27</v>
      </c>
      <c r="D56" s="12"/>
      <c r="E56" s="13"/>
    </row>
    <row r="57" spans="1:5" ht="15">
      <c r="A57" s="5" t="s">
        <v>54</v>
      </c>
      <c r="B57" s="5" t="s">
        <v>27</v>
      </c>
      <c r="C57" s="5" t="s">
        <v>27</v>
      </c>
      <c r="D57" s="12"/>
      <c r="E57" s="13"/>
    </row>
    <row r="58" spans="1:5" ht="15">
      <c r="A58" s="5" t="s">
        <v>55</v>
      </c>
      <c r="B58" s="5" t="s">
        <v>27</v>
      </c>
      <c r="C58" s="5" t="s">
        <v>27</v>
      </c>
      <c r="D58" s="12"/>
      <c r="E58" s="13"/>
    </row>
    <row r="59" spans="1:5" ht="15">
      <c r="A59" s="5" t="s">
        <v>56</v>
      </c>
      <c r="B59" s="5" t="s">
        <v>27</v>
      </c>
      <c r="C59" s="5" t="s">
        <v>27</v>
      </c>
      <c r="D59" s="12"/>
      <c r="E59" s="13"/>
    </row>
    <row r="60" spans="1:5" ht="15">
      <c r="A60" s="5" t="s">
        <v>57</v>
      </c>
      <c r="B60" s="5" t="s">
        <v>27</v>
      </c>
      <c r="C60" s="5" t="s">
        <v>27</v>
      </c>
      <c r="D60" s="12"/>
      <c r="E60" s="13"/>
    </row>
    <row r="61" spans="1:5" ht="15">
      <c r="A61" s="5" t="s">
        <v>58</v>
      </c>
      <c r="B61" s="5" t="s">
        <v>27</v>
      </c>
      <c r="C61" s="5" t="s">
        <v>27</v>
      </c>
      <c r="D61" s="12"/>
      <c r="E61" s="13"/>
    </row>
    <row r="62" spans="1:5" ht="15">
      <c r="A62" s="5" t="s">
        <v>59</v>
      </c>
      <c r="B62" s="5" t="s">
        <v>27</v>
      </c>
      <c r="C62" s="5" t="s">
        <v>27</v>
      </c>
      <c r="D62" s="12"/>
      <c r="E62" s="13"/>
    </row>
    <row r="63" spans="1:5" ht="15">
      <c r="A63" s="5" t="s">
        <v>60</v>
      </c>
      <c r="B63" s="5" t="s">
        <v>27</v>
      </c>
      <c r="C63" s="5" t="s">
        <v>27</v>
      </c>
      <c r="D63" s="12"/>
      <c r="E63" s="13"/>
    </row>
    <row r="64" spans="1:5" ht="15">
      <c r="A64" s="5" t="s">
        <v>61</v>
      </c>
      <c r="B64" s="5" t="s">
        <v>27</v>
      </c>
      <c r="C64" s="5" t="s">
        <v>27</v>
      </c>
      <c r="D64" s="12"/>
      <c r="E64" s="13"/>
    </row>
    <row r="65" spans="1:5" ht="15">
      <c r="A65" s="5" t="s">
        <v>62</v>
      </c>
      <c r="B65" s="5" t="s">
        <v>27</v>
      </c>
      <c r="C65" s="5" t="s">
        <v>27</v>
      </c>
      <c r="D65" s="12"/>
      <c r="E65" s="13"/>
    </row>
    <row r="66" spans="1:5" ht="15">
      <c r="A66" s="5" t="s">
        <v>63</v>
      </c>
      <c r="B66" s="5" t="s">
        <v>27</v>
      </c>
      <c r="C66" s="5" t="s">
        <v>27</v>
      </c>
      <c r="D66" s="12"/>
      <c r="E66" s="13"/>
    </row>
    <row r="67" spans="1:5" ht="15">
      <c r="A67" s="5" t="s">
        <v>64</v>
      </c>
      <c r="B67" s="5" t="s">
        <v>27</v>
      </c>
      <c r="C67" s="5" t="s">
        <v>27</v>
      </c>
      <c r="D67" s="12"/>
      <c r="E67" s="13"/>
    </row>
    <row r="68" spans="1:5" ht="15">
      <c r="A68" s="5" t="s">
        <v>28</v>
      </c>
      <c r="B68" s="5" t="s">
        <v>27</v>
      </c>
      <c r="C68" s="5" t="s">
        <v>27</v>
      </c>
      <c r="D68" s="12"/>
      <c r="E68" s="13"/>
    </row>
    <row r="69" spans="1:5" ht="15">
      <c r="A69" s="5" t="s">
        <v>65</v>
      </c>
      <c r="B69" s="5" t="s">
        <v>27</v>
      </c>
      <c r="C69" s="5" t="s">
        <v>27</v>
      </c>
      <c r="D69" s="12"/>
      <c r="E69" s="13"/>
    </row>
    <row r="70" spans="1:5" ht="15">
      <c r="A70" s="5" t="s">
        <v>66</v>
      </c>
      <c r="B70" s="5" t="s">
        <v>27</v>
      </c>
      <c r="C70" s="5" t="s">
        <v>27</v>
      </c>
      <c r="D70" s="12"/>
      <c r="E70" s="13"/>
    </row>
    <row r="71" spans="1:5" ht="15">
      <c r="A71" s="9" t="s">
        <v>23</v>
      </c>
      <c r="B71" s="10"/>
      <c r="C71" s="10"/>
      <c r="D71" s="14">
        <v>37553</v>
      </c>
      <c r="E71" s="15">
        <v>12366</v>
      </c>
    </row>
  </sheetData>
  <sheetProtection/>
  <mergeCells count="7">
    <mergeCell ref="H2:H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1" sqref="A1"/>
    </sheetView>
  </sheetViews>
  <sheetFormatPr defaultColWidth="9.140625" defaultRowHeight="15"/>
  <cols>
    <col min="50" max="254" width="200.7109375" style="0" customWidth="1"/>
  </cols>
  <sheetData>
    <row r="1" spans="1:7" ht="15">
      <c r="A1">
        <v>1</v>
      </c>
      <c r="D1" t="b">
        <v>0</v>
      </c>
      <c r="E1" t="b">
        <v>1</v>
      </c>
      <c r="F1" t="s">
        <v>14</v>
      </c>
      <c r="G1" t="s">
        <v>13</v>
      </c>
    </row>
    <row r="2" spans="1:62" ht="60">
      <c r="A2" t="s">
        <v>15</v>
      </c>
      <c r="C2" t="b">
        <v>1</v>
      </c>
      <c r="D2" t="b">
        <v>0</v>
      </c>
      <c r="E2">
        <v>1</v>
      </c>
      <c r="H2" t="b">
        <v>0</v>
      </c>
      <c r="I2">
        <v>0</v>
      </c>
      <c r="J2">
        <v>0</v>
      </c>
      <c r="AO2">
        <v>1</v>
      </c>
      <c r="AR2">
        <v>1</v>
      </c>
      <c r="AY2" t="s">
        <v>18</v>
      </c>
      <c r="AZ2" t="s">
        <v>16</v>
      </c>
      <c r="BA2" t="b">
        <v>0</v>
      </c>
      <c r="BB2" s="3" t="s">
        <v>20</v>
      </c>
      <c r="BD2" t="s">
        <v>19</v>
      </c>
      <c r="BI2" t="b">
        <v>1</v>
      </c>
      <c r="BJ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Ахохов А.К.</dc:creator>
  <cp:keywords/>
  <dc:description/>
  <cp:lastModifiedBy>Admin</cp:lastModifiedBy>
  <dcterms:created xsi:type="dcterms:W3CDTF">2014-06-20T05:17:44Z</dcterms:created>
  <dcterms:modified xsi:type="dcterms:W3CDTF">2014-06-20T10:36:37Z</dcterms:modified>
  <cp:category/>
  <cp:version/>
  <cp:contentType/>
  <cp:contentStatus/>
</cp:coreProperties>
</file>