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язь" sheetId="2" r:id="rId1"/>
    <sheet name="Отчет" sheetId="3" r:id="rId2"/>
  </sheets>
  <calcPr calcId="144525"/>
</workbook>
</file>

<file path=xl/calcChain.xml><?xml version="1.0" encoding="utf-8"?>
<calcChain xmlns="http://schemas.openxmlformats.org/spreadsheetml/2006/main">
  <c r="C6" i="2" l="1"/>
  <c r="B6" i="2" s="1"/>
  <c r="C7" i="2"/>
  <c r="B7" i="2" s="1"/>
  <c r="C8" i="2"/>
  <c r="B8" i="2" s="1"/>
  <c r="C9" i="2"/>
  <c r="B9" i="2" s="1"/>
  <c r="C10" i="2"/>
  <c r="B10" i="2" s="1"/>
  <c r="C11" i="2"/>
  <c r="B11" i="2" s="1"/>
  <c r="C5" i="2"/>
  <c r="B5" i="2" s="1"/>
</calcChain>
</file>

<file path=xl/sharedStrings.xml><?xml version="1.0" encoding="utf-8"?>
<sst xmlns="http://schemas.openxmlformats.org/spreadsheetml/2006/main" count="24" uniqueCount="20">
  <si>
    <t>Должен по ключевому слову из ячейки с адресом подгрузиться округ</t>
  </si>
  <si>
    <t>Урал</t>
  </si>
  <si>
    <t>Россия, Урал,  г. Тюмень,  ул. Улица1 ,  д. 158</t>
  </si>
  <si>
    <t>Округ</t>
  </si>
  <si>
    <t>Адрес</t>
  </si>
  <si>
    <t>Идентификатор</t>
  </si>
  <si>
    <t>Варианты округов</t>
  </si>
  <si>
    <t>Юг</t>
  </si>
  <si>
    <t>Центр</t>
  </si>
  <si>
    <t>Поволжье</t>
  </si>
  <si>
    <t>Сибирь</t>
  </si>
  <si>
    <t>Россия, Поволжье,  г. Казань,  ул. Улица1,  д. 58</t>
  </si>
  <si>
    <t>Россия, Сибирь,  г. Киселевск,  ул. Улица1,  д. 96</t>
  </si>
  <si>
    <t>Россия, Юг,  г. Армавир,  ул. Улица1,  д. 854</t>
  </si>
  <si>
    <t>Россия, Поволжье,  г. Казань,  ул. Улица2,  д. 30</t>
  </si>
  <si>
    <t>Россия, Сибирь,  г. Киселевск,  ул. Улица2,  д. 343</t>
  </si>
  <si>
    <t>Россия, Урал,  г. Тюмень,  ул. Улица4 ,  д. 188</t>
  </si>
  <si>
    <t>Должен подгузиться адрес из вкладки отчет, например</t>
  </si>
  <si>
    <t>Добрый день, есть лист с базой адресов по устройствам (отчет), а на листе Связь нужно подтянуть адреса по номерам объектов. Пробовал функцией ВПР, но она ищет по первому столбцу, а мне наоборот надо по предыдущему.</t>
  </si>
  <si>
    <t xml:space="preserve">Также нужно по ключевым словам в ячейке адреса, нужно выбрать округ и проставить его в столбец 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</si>
</sst>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tabSelected="1" topLeftCell="A4" workbookViewId="0">
      <selection activeCell="D5" sqref="D5"/>
    </sheetView>
  </sheetViews>
  <sheetFormatPr defaultRowHeight="15" x14ac:dyDescent="0.25"/>
  <cols>
    <col min="2" max="2" width="14.7109375" customWidth="1"/>
    <col min="3" max="3" width="49.85546875" customWidth="1"/>
    <col min="4" max="4" width="15.85546875" bestFit="1" customWidth="1"/>
    <col min="5" max="5" width="6" style="1" customWidth="1"/>
  </cols>
  <sheetData>
    <row r="2" spans="2:14" ht="105" x14ac:dyDescent="0.25">
      <c r="B2" s="6" t="s">
        <v>0</v>
      </c>
      <c r="C2" s="10" t="s">
        <v>17</v>
      </c>
      <c r="D2" s="1"/>
    </row>
    <row r="3" spans="2:14" x14ac:dyDescent="0.25">
      <c r="B3" s="7" t="s">
        <v>1</v>
      </c>
      <c r="C3" s="8" t="s">
        <v>2</v>
      </c>
      <c r="D3" s="1"/>
    </row>
    <row r="4" spans="2:14" ht="15" customHeight="1" x14ac:dyDescent="0.25">
      <c r="B4" s="2" t="s">
        <v>3</v>
      </c>
      <c r="C4" s="2" t="s">
        <v>4</v>
      </c>
      <c r="D4" s="2" t="s">
        <v>5</v>
      </c>
      <c r="E4" s="12"/>
      <c r="F4" s="11" t="s">
        <v>18</v>
      </c>
      <c r="G4" s="11"/>
      <c r="H4" s="11"/>
      <c r="I4" s="11"/>
      <c r="J4" s="11"/>
      <c r="K4" s="11"/>
      <c r="L4" s="11"/>
      <c r="M4" s="11"/>
      <c r="N4" s="11"/>
    </row>
    <row r="5" spans="2:14" x14ac:dyDescent="0.25">
      <c r="B5" s="3" t="str">
        <f>MID(C5,SEARCH(",",C5)+1,SEARCH(",",C5,SEARCH(",",C5)+1)-8)</f>
        <v xml:space="preserve"> Урал</v>
      </c>
      <c r="C5" s="4" t="str">
        <f>INDEX(Отчет!$C$2:$C$8,MATCH(D5,Отчет!$D$2:$D$8,0))</f>
        <v>Россия, Урал,  г. Тюмень,  ул. Улица4 ,  д. 188</v>
      </c>
      <c r="D5" s="5">
        <v>1007</v>
      </c>
      <c r="E5" s="13"/>
      <c r="F5" s="11"/>
      <c r="G5" s="11"/>
      <c r="H5" s="11"/>
      <c r="I5" s="11"/>
      <c r="J5" s="11"/>
      <c r="K5" s="11"/>
      <c r="L5" s="11"/>
      <c r="M5" s="11"/>
      <c r="N5" s="11"/>
    </row>
    <row r="6" spans="2:14" x14ac:dyDescent="0.25">
      <c r="B6" s="3" t="str">
        <f t="shared" ref="B6:B11" si="0">MID(C6,SEARCH(",",C6)+1,SEARCH(",",C6,SEARCH(",",C6)+1)-8)</f>
        <v xml:space="preserve"> Поволжье</v>
      </c>
      <c r="C6" s="4" t="str">
        <f>INDEX(Отчет!$C$2:$C$8,MATCH(D6,Отчет!$D$2:$D$8,0))</f>
        <v>Россия, Поволжье,  г. Казань,  ул. Улица1,  д. 58</v>
      </c>
      <c r="D6" s="5">
        <v>1001</v>
      </c>
      <c r="E6" s="13"/>
      <c r="F6" s="11"/>
      <c r="G6" s="11"/>
      <c r="H6" s="11"/>
      <c r="I6" s="11"/>
      <c r="J6" s="11"/>
      <c r="K6" s="11"/>
      <c r="L6" s="11"/>
      <c r="M6" s="11"/>
      <c r="N6" s="11"/>
    </row>
    <row r="7" spans="2:14" x14ac:dyDescent="0.25">
      <c r="B7" s="3" t="str">
        <f t="shared" si="0"/>
        <v xml:space="preserve"> Урал</v>
      </c>
      <c r="C7" s="4" t="str">
        <f>INDEX(Отчет!$C$2:$C$8,MATCH(D7,Отчет!$D$2:$D$8,0))</f>
        <v>Россия, Урал,  г. Тюмень,  ул. Улица1 ,  д. 158</v>
      </c>
      <c r="D7" s="5">
        <v>1003</v>
      </c>
      <c r="E7" s="13"/>
      <c r="F7" s="11" t="s">
        <v>19</v>
      </c>
      <c r="G7" s="11"/>
      <c r="H7" s="11"/>
      <c r="I7" s="11"/>
      <c r="J7" s="11"/>
      <c r="K7" s="11"/>
      <c r="L7" s="11"/>
      <c r="M7" s="11"/>
      <c r="N7" s="11"/>
    </row>
    <row r="8" spans="2:14" x14ac:dyDescent="0.25">
      <c r="B8" s="3" t="str">
        <f t="shared" si="0"/>
        <v xml:space="preserve"> Сибирь</v>
      </c>
      <c r="C8" s="4" t="str">
        <f>INDEX(Отчет!$C$2:$C$8,MATCH(D8,Отчет!$D$2:$D$8,0))</f>
        <v>Россия, Сибирь,  г. Киселевск,  ул. Улица2,  д. 343</v>
      </c>
      <c r="D8" s="5">
        <v>1006</v>
      </c>
      <c r="E8" s="13"/>
      <c r="F8" s="11"/>
      <c r="G8" s="11"/>
      <c r="H8" s="11"/>
      <c r="I8" s="11"/>
      <c r="J8" s="11"/>
      <c r="K8" s="11"/>
      <c r="L8" s="11"/>
      <c r="M8" s="11"/>
      <c r="N8" s="11"/>
    </row>
    <row r="9" spans="2:14" x14ac:dyDescent="0.25">
      <c r="B9" s="3" t="str">
        <f t="shared" si="0"/>
        <v xml:space="preserve"> Поволжье</v>
      </c>
      <c r="C9" s="4" t="str">
        <f>INDEX(Отчет!$C$2:$C$8,MATCH(D9,Отчет!$D$2:$D$8,0))</f>
        <v>Россия, Поволжье,  г. Казань,  ул. Улица2,  д. 30</v>
      </c>
      <c r="D9" s="5">
        <v>1005</v>
      </c>
      <c r="E9" s="13"/>
    </row>
    <row r="10" spans="2:14" x14ac:dyDescent="0.25">
      <c r="B10" s="3" t="str">
        <f t="shared" si="0"/>
        <v xml:space="preserve"> Урал</v>
      </c>
      <c r="C10" s="4" t="str">
        <f>INDEX(Отчет!$C$2:$C$8,MATCH(D10,Отчет!$D$2:$D$8,0))</f>
        <v>Россия, Урал,  г. Тюмень,  ул. Улица1 ,  д. 158</v>
      </c>
      <c r="D10" s="5">
        <v>1003</v>
      </c>
      <c r="E10" s="13"/>
    </row>
    <row r="11" spans="2:14" x14ac:dyDescent="0.25">
      <c r="B11" s="3" t="str">
        <f t="shared" si="0"/>
        <v xml:space="preserve"> Юг</v>
      </c>
      <c r="C11" s="4" t="str">
        <f>INDEX(Отчет!$C$2:$C$8,MATCH(D11,Отчет!$D$2:$D$8,0))</f>
        <v>Россия, Юг,  г. Армавир,  ул. Улица1,  д. 854</v>
      </c>
      <c r="D11" s="5">
        <v>1004</v>
      </c>
      <c r="E11" s="13"/>
    </row>
    <row r="14" spans="2:14" x14ac:dyDescent="0.25">
      <c r="B14" s="1" t="s">
        <v>6</v>
      </c>
      <c r="C14" s="1"/>
      <c r="D14" s="1"/>
    </row>
    <row r="16" spans="2:14" x14ac:dyDescent="0.25">
      <c r="B16" s="1" t="s">
        <v>7</v>
      </c>
      <c r="C16" s="1"/>
      <c r="D16" s="1"/>
    </row>
    <row r="17" spans="2:2" x14ac:dyDescent="0.25">
      <c r="B17" s="1" t="s">
        <v>8</v>
      </c>
    </row>
    <row r="18" spans="2:2" x14ac:dyDescent="0.25">
      <c r="B18" s="1" t="s">
        <v>1</v>
      </c>
    </row>
    <row r="19" spans="2:2" x14ac:dyDescent="0.25">
      <c r="B19" s="1" t="s">
        <v>9</v>
      </c>
    </row>
    <row r="20" spans="2:2" x14ac:dyDescent="0.25">
      <c r="B20" s="1" t="s">
        <v>10</v>
      </c>
    </row>
  </sheetData>
  <mergeCells count="2">
    <mergeCell ref="F4:N6"/>
    <mergeCell ref="F7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8"/>
  <sheetViews>
    <sheetView workbookViewId="0">
      <selection activeCell="D2" sqref="D2"/>
    </sheetView>
  </sheetViews>
  <sheetFormatPr defaultRowHeight="15" x14ac:dyDescent="0.25"/>
  <cols>
    <col min="3" max="3" width="46.42578125" bestFit="1" customWidth="1"/>
    <col min="4" max="4" width="15.5703125" bestFit="1" customWidth="1"/>
  </cols>
  <sheetData>
    <row r="1" spans="3:4" x14ac:dyDescent="0.25">
      <c r="C1" s="9" t="s">
        <v>4</v>
      </c>
      <c r="D1" s="9" t="s">
        <v>5</v>
      </c>
    </row>
    <row r="2" spans="3:4" x14ac:dyDescent="0.25">
      <c r="C2" s="9" t="s">
        <v>11</v>
      </c>
      <c r="D2" s="9">
        <v>1001</v>
      </c>
    </row>
    <row r="3" spans="3:4" x14ac:dyDescent="0.25">
      <c r="C3" s="9" t="s">
        <v>12</v>
      </c>
      <c r="D3" s="9">
        <v>1002</v>
      </c>
    </row>
    <row r="4" spans="3:4" x14ac:dyDescent="0.25">
      <c r="C4" s="9" t="s">
        <v>2</v>
      </c>
      <c r="D4" s="9">
        <v>1003</v>
      </c>
    </row>
    <row r="5" spans="3:4" x14ac:dyDescent="0.25">
      <c r="C5" s="9" t="s">
        <v>13</v>
      </c>
      <c r="D5" s="9">
        <v>1004</v>
      </c>
    </row>
    <row r="6" spans="3:4" x14ac:dyDescent="0.25">
      <c r="C6" s="9" t="s">
        <v>14</v>
      </c>
      <c r="D6" s="9">
        <v>1005</v>
      </c>
    </row>
    <row r="7" spans="3:4" x14ac:dyDescent="0.25">
      <c r="C7" s="9" t="s">
        <v>15</v>
      </c>
      <c r="D7" s="9">
        <v>1006</v>
      </c>
    </row>
    <row r="8" spans="3:4" x14ac:dyDescent="0.25">
      <c r="C8" s="9" t="s">
        <v>16</v>
      </c>
      <c r="D8" s="9">
        <v>1007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Связь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2014-06-28T20:03:55Z</dcterms:modified>
</cp:coreProperties>
</file>