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1500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H21" i="1" s="1" a="1"/>
  <c r="H21" i="1" s="1"/>
  <c r="J21" i="1" s="1"/>
  <c r="E49" i="1"/>
  <c r="E50" i="1"/>
  <c r="D3" i="1"/>
  <c r="D4" i="1"/>
  <c r="H17" i="1" s="1" a="1"/>
  <c r="H17" i="1" s="1"/>
  <c r="J17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2" i="1"/>
  <c r="H12" i="1" a="1"/>
  <c r="H12" i="1" s="1"/>
  <c r="H18" i="1" a="1"/>
  <c r="H18" i="1" s="1"/>
  <c r="J18" i="1" s="1"/>
  <c r="H25" i="1" a="1"/>
  <c r="H25" i="1" s="1"/>
  <c r="J25" i="1" s="1"/>
  <c r="H28" i="1" a="1"/>
  <c r="H28" i="1" s="1"/>
  <c r="H10" i="1" l="1" a="1"/>
  <c r="H10" i="1" s="1"/>
  <c r="J10" i="1" s="1"/>
  <c r="H30" i="1" a="1"/>
  <c r="H30" i="1" s="1"/>
  <c r="H23" i="1" a="1"/>
  <c r="H23" i="1" s="1"/>
  <c r="J23" i="1" s="1"/>
  <c r="H19" i="1" a="1"/>
  <c r="H19" i="1" s="1"/>
  <c r="J19" i="1" s="1"/>
  <c r="H16" i="1" a="1"/>
  <c r="H16" i="1" s="1"/>
  <c r="H29" i="1" a="1"/>
  <c r="H29" i="1" s="1"/>
  <c r="J29" i="1" s="1"/>
  <c r="H26" i="1" a="1"/>
  <c r="H26" i="1" s="1"/>
  <c r="J26" i="1" s="1"/>
  <c r="H22" i="1" a="1"/>
  <c r="H22" i="1" s="1"/>
  <c r="H14" i="1" a="1"/>
  <c r="H14" i="1" s="1"/>
  <c r="H27" i="1" a="1"/>
  <c r="H27" i="1" s="1"/>
  <c r="J27" i="1" s="1"/>
  <c r="H24" i="1" a="1"/>
  <c r="H24" i="1" s="1"/>
  <c r="J24" i="1" s="1"/>
  <c r="H20" i="1" a="1"/>
  <c r="H20" i="1" s="1"/>
  <c r="J20" i="1" s="1"/>
  <c r="H15" i="1" a="1"/>
  <c r="H15" i="1" s="1"/>
  <c r="J15" i="1" s="1"/>
  <c r="I24" i="1"/>
  <c r="J16" i="1"/>
  <c r="I16" i="1"/>
  <c r="J22" i="1"/>
  <c r="I22" i="1"/>
  <c r="J14" i="1"/>
  <c r="I14" i="1"/>
  <c r="I20" i="1"/>
  <c r="J30" i="1"/>
  <c r="I30" i="1"/>
  <c r="J28" i="1"/>
  <c r="I28" i="1"/>
  <c r="J12" i="1"/>
  <c r="I12" i="1"/>
  <c r="H11" i="1" a="1"/>
  <c r="H11" i="1" s="1"/>
  <c r="H13" i="1" a="1"/>
  <c r="H13" i="1" s="1"/>
  <c r="I10" i="1"/>
  <c r="I27" i="1"/>
  <c r="I23" i="1"/>
  <c r="I19" i="1"/>
  <c r="I26" i="1"/>
  <c r="I18" i="1"/>
  <c r="I29" i="1"/>
  <c r="I25" i="1"/>
  <c r="I21" i="1"/>
  <c r="I17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3" i="1"/>
  <c r="B4" i="1" s="1"/>
  <c r="B5" i="1" s="1"/>
  <c r="B6" i="1" s="1"/>
  <c r="B7" i="1" s="1"/>
  <c r="B8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I15" i="1" l="1"/>
  <c r="J13" i="1"/>
  <c r="I13" i="1"/>
  <c r="J11" i="1"/>
  <c r="I11" i="1"/>
</calcChain>
</file>

<file path=xl/sharedStrings.xml><?xml version="1.0" encoding="utf-8"?>
<sst xmlns="http://schemas.openxmlformats.org/spreadsheetml/2006/main" count="18" uniqueCount="13">
  <si>
    <t>машина 01</t>
  </si>
  <si>
    <t>машина 02</t>
  </si>
  <si>
    <t>дата</t>
  </si>
  <si>
    <t xml:space="preserve">Дата </t>
  </si>
  <si>
    <t>вид ТО</t>
  </si>
  <si>
    <t>то-4</t>
  </si>
  <si>
    <t>ТО-2</t>
  </si>
  <si>
    <t>ТО-1</t>
  </si>
  <si>
    <t>машина</t>
  </si>
  <si>
    <t>Вид ТО</t>
  </si>
  <si>
    <t xml:space="preserve">машины </t>
  </si>
  <si>
    <t>Дата</t>
  </si>
  <si>
    <t>машины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</si>
</sst>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b/>
      <sz val="12"/>
      <color rgb="FFFF00FF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</cellXfs>
  <cellStyles count="1">
    <cellStyle name="Обычный" xfId="0" builtinId="0"/>
  </cellStyles>
  <dxfs count="4"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3366FF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00FF"/>
      <color rgb="FF99FF99"/>
      <color rgb="FFFF5050"/>
      <color rgb="FF3366FF"/>
      <color rgb="FFFF3300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"/>
  <sheetViews>
    <sheetView tabSelected="1" workbookViewId="0">
      <selection activeCell="H9" sqref="H9"/>
    </sheetView>
  </sheetViews>
  <sheetFormatPr defaultRowHeight="15.75" x14ac:dyDescent="0.25"/>
  <cols>
    <col min="1" max="1" width="9.875" style="1" bestFit="1" customWidth="1"/>
    <col min="2" max="3" width="10.375" style="1" customWidth="1"/>
    <col min="8" max="8" width="10.75" customWidth="1"/>
    <col min="9" max="9" width="9.5" style="4" customWidth="1"/>
    <col min="10" max="10" width="9" style="4"/>
  </cols>
  <sheetData>
    <row r="1" spans="1:10" x14ac:dyDescent="0.25">
      <c r="A1" s="1" t="s">
        <v>2</v>
      </c>
      <c r="B1" s="1" t="s">
        <v>0</v>
      </c>
      <c r="C1" s="1" t="s">
        <v>1</v>
      </c>
      <c r="D1">
        <v>1</v>
      </c>
      <c r="E1">
        <v>2</v>
      </c>
      <c r="H1" s="5" t="s">
        <v>3</v>
      </c>
      <c r="I1" s="7" t="s">
        <v>10</v>
      </c>
      <c r="J1" s="7" t="s">
        <v>4</v>
      </c>
    </row>
    <row r="2" spans="1:10" x14ac:dyDescent="0.25">
      <c r="A2" s="2">
        <v>41821</v>
      </c>
      <c r="B2" s="1">
        <v>12345</v>
      </c>
      <c r="C2" s="1">
        <v>67891</v>
      </c>
      <c r="D2">
        <f>SUM(--(ABS(MROUND(B2,{250,500,1000,2000})-B2)&lt;=10))</f>
        <v>0</v>
      </c>
      <c r="E2">
        <f>SUM(--(ABS(MROUND(C2,{250,500,1000,2000})-C2)&lt;=10))</f>
        <v>0</v>
      </c>
      <c r="H2" s="6">
        <v>41826</v>
      </c>
      <c r="I2" s="7">
        <v>2</v>
      </c>
      <c r="J2" s="7" t="s">
        <v>5</v>
      </c>
    </row>
    <row r="3" spans="1:10" x14ac:dyDescent="0.25">
      <c r="A3" s="2">
        <v>41822</v>
      </c>
      <c r="B3" s="1">
        <f>B2+21</f>
        <v>12366</v>
      </c>
      <c r="C3" s="1">
        <f t="shared" ref="C3" si="0">C2+21</f>
        <v>67912</v>
      </c>
      <c r="D3">
        <f>SUM(--(ABS(MROUND(B3,{250,500,1000,2000})-B3)&lt;=10))</f>
        <v>0</v>
      </c>
      <c r="E3">
        <f>SUM(--(ABS(MROUND(C3,{250,500,1000,2000})-C3)&lt;=10))</f>
        <v>0</v>
      </c>
      <c r="H3" s="6">
        <v>41828</v>
      </c>
      <c r="I3" s="7">
        <v>1</v>
      </c>
      <c r="J3" s="7" t="s">
        <v>6</v>
      </c>
    </row>
    <row r="4" spans="1:10" x14ac:dyDescent="0.25">
      <c r="A4" s="2">
        <v>41823</v>
      </c>
      <c r="B4" s="1">
        <f t="shared" ref="B4:B50" si="1">B3+21</f>
        <v>12387</v>
      </c>
      <c r="C4" s="1">
        <f t="shared" ref="C4:C50" si="2">C3+21</f>
        <v>67933</v>
      </c>
      <c r="D4">
        <f>SUM(--(ABS(MROUND(B4,{250,500,1000,2000})-B4)&lt;=10))</f>
        <v>0</v>
      </c>
      <c r="E4">
        <f>SUM(--(ABS(MROUND(C4,{250,500,1000,2000})-C4)&lt;=10))</f>
        <v>0</v>
      </c>
      <c r="G4" s="3"/>
      <c r="H4" s="8">
        <v>41838</v>
      </c>
      <c r="I4" s="7">
        <v>2</v>
      </c>
      <c r="J4" s="7" t="s">
        <v>7</v>
      </c>
    </row>
    <row r="5" spans="1:10" x14ac:dyDescent="0.25">
      <c r="A5" s="2">
        <v>41824</v>
      </c>
      <c r="B5" s="1">
        <f t="shared" si="1"/>
        <v>12408</v>
      </c>
      <c r="C5" s="1">
        <f t="shared" si="2"/>
        <v>67954</v>
      </c>
      <c r="D5">
        <f>SUM(--(ABS(MROUND(B5,{250,500,1000,2000})-B5)&lt;=10))</f>
        <v>0</v>
      </c>
      <c r="E5">
        <f>SUM(--(ABS(MROUND(C5,{250,500,1000,2000})-C5)&lt;=10))</f>
        <v>0</v>
      </c>
      <c r="H5" s="8">
        <v>41840</v>
      </c>
      <c r="I5" s="7">
        <v>1</v>
      </c>
      <c r="J5" s="7" t="s">
        <v>7</v>
      </c>
    </row>
    <row r="6" spans="1:10" x14ac:dyDescent="0.25">
      <c r="A6" s="2">
        <v>41825</v>
      </c>
      <c r="B6" s="1">
        <f t="shared" si="1"/>
        <v>12429</v>
      </c>
      <c r="C6" s="1">
        <f t="shared" si="2"/>
        <v>67975</v>
      </c>
      <c r="D6">
        <f>SUM(--(ABS(MROUND(B6,{250,500,1000,2000})-B6)&lt;=10))</f>
        <v>0</v>
      </c>
      <c r="E6">
        <f>SUM(--(ABS(MROUND(C6,{250,500,1000,2000})-C6)&lt;=10))</f>
        <v>0</v>
      </c>
      <c r="H6" s="6">
        <v>41850</v>
      </c>
      <c r="I6" s="7">
        <v>2</v>
      </c>
      <c r="J6" s="7" t="s">
        <v>6</v>
      </c>
    </row>
    <row r="7" spans="1:10" x14ac:dyDescent="0.25">
      <c r="A7" s="2">
        <v>41826</v>
      </c>
      <c r="B7" s="1">
        <f t="shared" si="1"/>
        <v>12450</v>
      </c>
      <c r="C7" s="1">
        <f t="shared" si="2"/>
        <v>67996</v>
      </c>
      <c r="D7">
        <f>SUM(--(ABS(MROUND(B7,{250,500,1000,2000})-B7)&lt;=10))</f>
        <v>0</v>
      </c>
      <c r="E7">
        <f>SUM(--(ABS(MROUND(C7,{250,500,1000,2000})-C7)&lt;=10))</f>
        <v>4</v>
      </c>
    </row>
    <row r="8" spans="1:10" x14ac:dyDescent="0.25">
      <c r="A8" s="2">
        <v>41827</v>
      </c>
      <c r="B8" s="1">
        <f t="shared" si="1"/>
        <v>12471</v>
      </c>
      <c r="C8" s="1">
        <f t="shared" si="2"/>
        <v>68017</v>
      </c>
      <c r="D8">
        <f>SUM(--(ABS(MROUND(B8,{250,500,1000,2000})-B8)&lt;=10))</f>
        <v>0</v>
      </c>
      <c r="E8">
        <f>SUM(--(ABS(MROUND(C8,{250,500,1000,2000})-C8)&lt;=10))</f>
        <v>0</v>
      </c>
      <c r="H8" s="9"/>
      <c r="I8" s="10" t="s">
        <v>12</v>
      </c>
      <c r="J8" s="10"/>
    </row>
    <row r="9" spans="1:10" x14ac:dyDescent="0.25">
      <c r="A9" s="2">
        <v>41828</v>
      </c>
      <c r="B9" s="1">
        <v>12500</v>
      </c>
      <c r="C9" s="1">
        <f t="shared" si="2"/>
        <v>68038</v>
      </c>
      <c r="D9">
        <f>SUM(--(ABS(MROUND(B9,{250,500,1000,2000})-B9)&lt;=10))</f>
        <v>2</v>
      </c>
      <c r="E9">
        <f>SUM(--(ABS(MROUND(C9,{250,500,1000,2000})-C9)&lt;=10))</f>
        <v>0</v>
      </c>
      <c r="H9" s="11" t="s">
        <v>11</v>
      </c>
      <c r="I9" s="12">
        <v>1</v>
      </c>
      <c r="J9" s="12">
        <v>2</v>
      </c>
    </row>
    <row r="10" spans="1:10" x14ac:dyDescent="0.25">
      <c r="A10" s="2">
        <v>41829</v>
      </c>
      <c r="B10" s="1">
        <f t="shared" si="1"/>
        <v>12521</v>
      </c>
      <c r="C10" s="1">
        <f t="shared" si="2"/>
        <v>68059</v>
      </c>
      <c r="D10">
        <f>SUM(--(ABS(MROUND(B10,{250,500,1000,2000})-B10)&lt;=10))</f>
        <v>0</v>
      </c>
      <c r="E10">
        <f>SUM(--(ABS(MROUND(C10,{250,500,1000,2000})-C10)&lt;=10))</f>
        <v>0</v>
      </c>
      <c r="H10" s="13">
        <f t="array" ref="H10">IFERROR(INDEX($A$2:$A$50,SMALL(IF($D$2:$D$50+$E$2:$E$50,ROW($A$2:$A$50)-1),ROW(A1))),"")</f>
        <v>41826</v>
      </c>
      <c r="I10" s="12" t="str">
        <f>IFERROR(IF(VLOOKUP($H10,$A$2:$E$50,I$9+3,0),"ТО-"&amp;VLOOKUP($H10,$A$2:$E$50,I$9+3,0),""),"")</f>
        <v/>
      </c>
      <c r="J10" s="12" t="str">
        <f>IFERROR(IF(VLOOKUP($H10,$A$2:$E$50,J$9+3,0),"ТО-"&amp;VLOOKUP($H10,$A$2:$E$50,J$9+3,0),""),"")</f>
        <v>ТО-4</v>
      </c>
    </row>
    <row r="11" spans="1:10" x14ac:dyDescent="0.25">
      <c r="A11" s="2">
        <v>41830</v>
      </c>
      <c r="B11" s="1">
        <f t="shared" si="1"/>
        <v>12542</v>
      </c>
      <c r="C11" s="1">
        <f t="shared" si="2"/>
        <v>68080</v>
      </c>
      <c r="D11">
        <f>SUM(--(ABS(MROUND(B11,{250,500,1000,2000})-B11)&lt;=10))</f>
        <v>0</v>
      </c>
      <c r="E11">
        <f>SUM(--(ABS(MROUND(C11,{250,500,1000,2000})-C11)&lt;=10))</f>
        <v>0</v>
      </c>
      <c r="H11" s="13">
        <f t="array" ref="H11">IFERROR(INDEX($A$2:$A$50,SMALL(IF($D$2:$D$50+$E$2:$E$50,ROW($A$2:$A$50)-1),ROW(A2))),"")</f>
        <v>41828</v>
      </c>
      <c r="I11" s="12" t="str">
        <f t="shared" ref="I11:J30" si="3">IFERROR(IF(VLOOKUP($H11,$A$2:$E$50,I$9+3,0),"ТО-"&amp;VLOOKUP($H11,$A$2:$E$50,I$9+3,0),""),"")</f>
        <v>ТО-2</v>
      </c>
      <c r="J11" s="12" t="str">
        <f t="shared" si="3"/>
        <v/>
      </c>
    </row>
    <row r="12" spans="1:10" x14ac:dyDescent="0.25">
      <c r="A12" s="2">
        <v>41831</v>
      </c>
      <c r="B12" s="1">
        <f t="shared" si="1"/>
        <v>12563</v>
      </c>
      <c r="C12" s="1">
        <f t="shared" si="2"/>
        <v>68101</v>
      </c>
      <c r="D12">
        <f>SUM(--(ABS(MROUND(B12,{250,500,1000,2000})-B12)&lt;=10))</f>
        <v>0</v>
      </c>
      <c r="E12">
        <f>SUM(--(ABS(MROUND(C12,{250,500,1000,2000})-C12)&lt;=10))</f>
        <v>0</v>
      </c>
      <c r="H12" s="13">
        <f t="array" ref="H12">IFERROR(INDEX($A$2:$A$50,SMALL(IF($D$2:$D$50+$E$2:$E$50,ROW($A$2:$A$50)-1),ROW(A3))),"")</f>
        <v>41838</v>
      </c>
      <c r="I12" s="12" t="str">
        <f t="shared" si="3"/>
        <v/>
      </c>
      <c r="J12" s="12" t="str">
        <f t="shared" si="3"/>
        <v>ТО-1</v>
      </c>
    </row>
    <row r="13" spans="1:10" x14ac:dyDescent="0.25">
      <c r="A13" s="2">
        <v>41832</v>
      </c>
      <c r="B13" s="1">
        <f t="shared" si="1"/>
        <v>12584</v>
      </c>
      <c r="C13" s="1">
        <f t="shared" si="2"/>
        <v>68122</v>
      </c>
      <c r="D13">
        <f>SUM(--(ABS(MROUND(B13,{250,500,1000,2000})-B13)&lt;=10))</f>
        <v>0</v>
      </c>
      <c r="E13">
        <f>SUM(--(ABS(MROUND(C13,{250,500,1000,2000})-C13)&lt;=10))</f>
        <v>0</v>
      </c>
      <c r="H13" s="13">
        <f t="array" ref="H13">IFERROR(INDEX($A$2:$A$50,SMALL(IF($D$2:$D$50+$E$2:$E$50,ROW($A$2:$A$50)-1),ROW(A4))),"")</f>
        <v>41840</v>
      </c>
      <c r="I13" s="12" t="str">
        <f t="shared" si="3"/>
        <v>ТО-1</v>
      </c>
      <c r="J13" s="12" t="str">
        <f t="shared" si="3"/>
        <v/>
      </c>
    </row>
    <row r="14" spans="1:10" x14ac:dyDescent="0.25">
      <c r="A14" s="2">
        <v>41833</v>
      </c>
      <c r="B14" s="1">
        <f t="shared" si="1"/>
        <v>12605</v>
      </c>
      <c r="C14" s="1">
        <f t="shared" si="2"/>
        <v>68143</v>
      </c>
      <c r="D14">
        <f>SUM(--(ABS(MROUND(B14,{250,500,1000,2000})-B14)&lt;=10))</f>
        <v>0</v>
      </c>
      <c r="E14">
        <f>SUM(--(ABS(MROUND(C14,{250,500,1000,2000})-C14)&lt;=10))</f>
        <v>0</v>
      </c>
      <c r="H14" s="13">
        <f t="array" ref="H14">IFERROR(INDEX($A$2:$A$50,SMALL(IF($D$2:$D$50+$E$2:$E$50,ROW($A$2:$A$50)-1),ROW(A5))),"")</f>
        <v>41850</v>
      </c>
      <c r="I14" s="12" t="str">
        <f t="shared" si="3"/>
        <v/>
      </c>
      <c r="J14" s="12" t="str">
        <f t="shared" si="3"/>
        <v>ТО-2</v>
      </c>
    </row>
    <row r="15" spans="1:10" x14ac:dyDescent="0.25">
      <c r="A15" s="2">
        <v>41834</v>
      </c>
      <c r="B15" s="1">
        <f t="shared" si="1"/>
        <v>12626</v>
      </c>
      <c r="C15" s="1">
        <f t="shared" si="2"/>
        <v>68164</v>
      </c>
      <c r="D15">
        <f>SUM(--(ABS(MROUND(B15,{250,500,1000,2000})-B15)&lt;=10))</f>
        <v>0</v>
      </c>
      <c r="E15">
        <f>SUM(--(ABS(MROUND(C15,{250,500,1000,2000})-C15)&lt;=10))</f>
        <v>0</v>
      </c>
      <c r="H15" s="13">
        <f t="array" ref="H15">IFERROR(INDEX($A$2:$A$50,SMALL(IF($D$2:$D$50+$E$2:$E$50,ROW($A$2:$A$50)-1),ROW(A6))),"")</f>
        <v>41852</v>
      </c>
      <c r="I15" s="12" t="str">
        <f t="shared" si="3"/>
        <v>ТО-3</v>
      </c>
      <c r="J15" s="12" t="str">
        <f t="shared" si="3"/>
        <v/>
      </c>
    </row>
    <row r="16" spans="1:10" x14ac:dyDescent="0.25">
      <c r="A16" s="2">
        <v>41835</v>
      </c>
      <c r="B16" s="1">
        <f t="shared" si="1"/>
        <v>12647</v>
      </c>
      <c r="C16" s="1">
        <f t="shared" si="2"/>
        <v>68185</v>
      </c>
      <c r="D16">
        <f>SUM(--(ABS(MROUND(B16,{250,500,1000,2000})-B16)&lt;=10))</f>
        <v>0</v>
      </c>
      <c r="E16">
        <f>SUM(--(ABS(MROUND(C16,{250,500,1000,2000})-C16)&lt;=10))</f>
        <v>0</v>
      </c>
      <c r="H16" s="13">
        <f t="array" ref="H16">IFERROR(INDEX($A$2:$A$50,SMALL(IF($D$2:$D$50+$E$2:$E$50,ROW($A$2:$A$50)-1),ROW(A7))),"")</f>
        <v>41862</v>
      </c>
      <c r="I16" s="12" t="str">
        <f t="shared" si="3"/>
        <v/>
      </c>
      <c r="J16" s="12" t="str">
        <f t="shared" si="3"/>
        <v>ТО-1</v>
      </c>
    </row>
    <row r="17" spans="1:10" x14ac:dyDescent="0.25">
      <c r="A17" s="2">
        <v>41836</v>
      </c>
      <c r="B17" s="1">
        <f t="shared" si="1"/>
        <v>12668</v>
      </c>
      <c r="C17" s="1">
        <f t="shared" si="2"/>
        <v>68206</v>
      </c>
      <c r="D17">
        <f>SUM(--(ABS(MROUND(B17,{250,500,1000,2000})-B17)&lt;=10))</f>
        <v>0</v>
      </c>
      <c r="E17">
        <f>SUM(--(ABS(MROUND(C17,{250,500,1000,2000})-C17)&lt;=10))</f>
        <v>0</v>
      </c>
      <c r="H17" s="13">
        <f t="array" ref="H17">IFERROR(INDEX($A$2:$A$50,SMALL(IF($D$2:$D$50+$E$2:$E$50,ROW($A$2:$A$50)-1),ROW(A8))),"")</f>
        <v>41864</v>
      </c>
      <c r="I17" s="12" t="str">
        <f t="shared" si="3"/>
        <v>ТО-1</v>
      </c>
      <c r="J17" s="12" t="str">
        <f t="shared" si="3"/>
        <v/>
      </c>
    </row>
    <row r="18" spans="1:10" x14ac:dyDescent="0.25">
      <c r="A18" s="2">
        <v>41837</v>
      </c>
      <c r="B18" s="1">
        <f t="shared" si="1"/>
        <v>12689</v>
      </c>
      <c r="C18" s="1">
        <f t="shared" si="2"/>
        <v>68227</v>
      </c>
      <c r="D18">
        <f>SUM(--(ABS(MROUND(B18,{250,500,1000,2000})-B18)&lt;=10))</f>
        <v>0</v>
      </c>
      <c r="E18">
        <f>SUM(--(ABS(MROUND(C18,{250,500,1000,2000})-C18)&lt;=10))</f>
        <v>0</v>
      </c>
      <c r="H18" s="13" t="str">
        <f t="array" ref="H18">IFERROR(INDEX($A$2:$A$50,SMALL(IF($D$2:$D$50+$E$2:$E$50,ROW($A$2:$A$50)-1),ROW(A9))),"")</f>
        <v/>
      </c>
      <c r="I18" s="12" t="str">
        <f t="shared" si="3"/>
        <v/>
      </c>
      <c r="J18" s="12" t="str">
        <f t="shared" si="3"/>
        <v/>
      </c>
    </row>
    <row r="19" spans="1:10" x14ac:dyDescent="0.25">
      <c r="A19" s="2">
        <v>41838</v>
      </c>
      <c r="B19" s="1">
        <f t="shared" si="1"/>
        <v>12710</v>
      </c>
      <c r="C19" s="1">
        <f t="shared" si="2"/>
        <v>68248</v>
      </c>
      <c r="D19">
        <f>SUM(--(ABS(MROUND(B19,{250,500,1000,2000})-B19)&lt;=10))</f>
        <v>0</v>
      </c>
      <c r="E19">
        <f>SUM(--(ABS(MROUND(C19,{250,500,1000,2000})-C19)&lt;=10))</f>
        <v>1</v>
      </c>
      <c r="H19" s="13" t="str">
        <f t="array" ref="H19">IFERROR(INDEX($A$2:$A$50,SMALL(IF($D$2:$D$50+$E$2:$E$50,ROW($A$2:$A$50)-1),ROW(A10))),"")</f>
        <v/>
      </c>
      <c r="I19" s="12" t="str">
        <f t="shared" si="3"/>
        <v/>
      </c>
      <c r="J19" s="12" t="str">
        <f t="shared" si="3"/>
        <v/>
      </c>
    </row>
    <row r="20" spans="1:10" x14ac:dyDescent="0.25">
      <c r="A20" s="2">
        <v>41839</v>
      </c>
      <c r="B20" s="1">
        <f t="shared" si="1"/>
        <v>12731</v>
      </c>
      <c r="C20" s="1">
        <f t="shared" si="2"/>
        <v>68269</v>
      </c>
      <c r="D20">
        <f>SUM(--(ABS(MROUND(B20,{250,500,1000,2000})-B20)&lt;=10))</f>
        <v>0</v>
      </c>
      <c r="E20">
        <f>SUM(--(ABS(MROUND(C20,{250,500,1000,2000})-C20)&lt;=10))</f>
        <v>0</v>
      </c>
      <c r="H20" s="13" t="str">
        <f t="array" ref="H20">IFERROR(INDEX($A$2:$A$50,SMALL(IF($D$2:$D$50+$E$2:$E$50,ROW($A$2:$A$50)-1),ROW(A11))),"")</f>
        <v/>
      </c>
      <c r="I20" s="12" t="str">
        <f t="shared" si="3"/>
        <v/>
      </c>
      <c r="J20" s="12" t="str">
        <f t="shared" si="3"/>
        <v/>
      </c>
    </row>
    <row r="21" spans="1:10" x14ac:dyDescent="0.25">
      <c r="A21" s="2">
        <v>41840</v>
      </c>
      <c r="B21" s="1">
        <f t="shared" si="1"/>
        <v>12752</v>
      </c>
      <c r="C21" s="1">
        <f t="shared" si="2"/>
        <v>68290</v>
      </c>
      <c r="D21">
        <f>SUM(--(ABS(MROUND(B21,{250,500,1000,2000})-B21)&lt;=10))</f>
        <v>1</v>
      </c>
      <c r="E21">
        <f>SUM(--(ABS(MROUND(C21,{250,500,1000,2000})-C21)&lt;=10))</f>
        <v>0</v>
      </c>
      <c r="H21" s="13" t="str">
        <f t="array" ref="H21">IFERROR(INDEX($A$2:$A$50,SMALL(IF($D$2:$D$50+$E$2:$E$50,ROW($A$2:$A$50)-1),ROW(A12))),"")</f>
        <v/>
      </c>
      <c r="I21" s="12" t="str">
        <f t="shared" si="3"/>
        <v/>
      </c>
      <c r="J21" s="12" t="str">
        <f t="shared" si="3"/>
        <v/>
      </c>
    </row>
    <row r="22" spans="1:10" x14ac:dyDescent="0.25">
      <c r="A22" s="2">
        <v>41841</v>
      </c>
      <c r="B22" s="1">
        <f t="shared" si="1"/>
        <v>12773</v>
      </c>
      <c r="C22" s="1">
        <f t="shared" si="2"/>
        <v>68311</v>
      </c>
      <c r="D22">
        <f>SUM(--(ABS(MROUND(B22,{250,500,1000,2000})-B22)&lt;=10))</f>
        <v>0</v>
      </c>
      <c r="E22">
        <f>SUM(--(ABS(MROUND(C22,{250,500,1000,2000})-C22)&lt;=10))</f>
        <v>0</v>
      </c>
      <c r="H22" s="13" t="str">
        <f t="array" ref="H22">IFERROR(INDEX($A$2:$A$50,SMALL(IF($D$2:$D$50+$E$2:$E$50,ROW($A$2:$A$50)-1),ROW(A13))),"")</f>
        <v/>
      </c>
      <c r="I22" s="12" t="str">
        <f t="shared" si="3"/>
        <v/>
      </c>
      <c r="J22" s="12" t="str">
        <f t="shared" si="3"/>
        <v/>
      </c>
    </row>
    <row r="23" spans="1:10" x14ac:dyDescent="0.25">
      <c r="A23" s="2">
        <v>41842</v>
      </c>
      <c r="B23" s="1">
        <f t="shared" si="1"/>
        <v>12794</v>
      </c>
      <c r="C23" s="1">
        <f t="shared" si="2"/>
        <v>68332</v>
      </c>
      <c r="D23">
        <f>SUM(--(ABS(MROUND(B23,{250,500,1000,2000})-B23)&lt;=10))</f>
        <v>0</v>
      </c>
      <c r="E23">
        <f>SUM(--(ABS(MROUND(C23,{250,500,1000,2000})-C23)&lt;=10))</f>
        <v>0</v>
      </c>
      <c r="H23" s="13" t="str">
        <f t="array" ref="H23">IFERROR(INDEX($A$2:$A$50,SMALL(IF($D$2:$D$50+$E$2:$E$50,ROW($A$2:$A$50)-1),ROW(A14))),"")</f>
        <v/>
      </c>
      <c r="I23" s="12" t="str">
        <f t="shared" si="3"/>
        <v/>
      </c>
      <c r="J23" s="12" t="str">
        <f t="shared" si="3"/>
        <v/>
      </c>
    </row>
    <row r="24" spans="1:10" x14ac:dyDescent="0.25">
      <c r="A24" s="2">
        <v>41843</v>
      </c>
      <c r="B24" s="1">
        <f t="shared" si="1"/>
        <v>12815</v>
      </c>
      <c r="C24" s="1">
        <f t="shared" si="2"/>
        <v>68353</v>
      </c>
      <c r="D24">
        <f>SUM(--(ABS(MROUND(B24,{250,500,1000,2000})-B24)&lt;=10))</f>
        <v>0</v>
      </c>
      <c r="E24">
        <f>SUM(--(ABS(MROUND(C24,{250,500,1000,2000})-C24)&lt;=10))</f>
        <v>0</v>
      </c>
      <c r="H24" s="13" t="str">
        <f t="array" ref="H24">IFERROR(INDEX($A$2:$A$50,SMALL(IF($D$2:$D$50+$E$2:$E$50,ROW($A$2:$A$50)-1),ROW(A15))),"")</f>
        <v/>
      </c>
      <c r="I24" s="12" t="str">
        <f t="shared" si="3"/>
        <v/>
      </c>
      <c r="J24" s="12" t="str">
        <f t="shared" si="3"/>
        <v/>
      </c>
    </row>
    <row r="25" spans="1:10" x14ac:dyDescent="0.25">
      <c r="A25" s="2">
        <v>41844</v>
      </c>
      <c r="B25" s="1">
        <f t="shared" si="1"/>
        <v>12836</v>
      </c>
      <c r="C25" s="1">
        <f t="shared" si="2"/>
        <v>68374</v>
      </c>
      <c r="D25">
        <f>SUM(--(ABS(MROUND(B25,{250,500,1000,2000})-B25)&lt;=10))</f>
        <v>0</v>
      </c>
      <c r="E25">
        <f>SUM(--(ABS(MROUND(C25,{250,500,1000,2000})-C25)&lt;=10))</f>
        <v>0</v>
      </c>
      <c r="H25" s="13" t="str">
        <f t="array" ref="H25">IFERROR(INDEX($A$2:$A$50,SMALL(IF($D$2:$D$50+$E$2:$E$50,ROW($A$2:$A$50)-1),ROW(A16))),"")</f>
        <v/>
      </c>
      <c r="I25" s="12" t="str">
        <f t="shared" si="3"/>
        <v/>
      </c>
      <c r="J25" s="12" t="str">
        <f t="shared" si="3"/>
        <v/>
      </c>
    </row>
    <row r="26" spans="1:10" x14ac:dyDescent="0.25">
      <c r="A26" s="2">
        <v>41845</v>
      </c>
      <c r="B26" s="1">
        <f t="shared" si="1"/>
        <v>12857</v>
      </c>
      <c r="C26" s="1">
        <f t="shared" si="2"/>
        <v>68395</v>
      </c>
      <c r="D26">
        <f>SUM(--(ABS(MROUND(B26,{250,500,1000,2000})-B26)&lt;=10))</f>
        <v>0</v>
      </c>
      <c r="E26">
        <f>SUM(--(ABS(MROUND(C26,{250,500,1000,2000})-C26)&lt;=10))</f>
        <v>0</v>
      </c>
      <c r="H26" s="13" t="str">
        <f t="array" ref="H26">IFERROR(INDEX($A$2:$A$50,SMALL(IF($D$2:$D$50+$E$2:$E$50,ROW($A$2:$A$50)-1),ROW(A17))),"")</f>
        <v/>
      </c>
      <c r="I26" s="12" t="str">
        <f t="shared" si="3"/>
        <v/>
      </c>
      <c r="J26" s="12" t="str">
        <f t="shared" si="3"/>
        <v/>
      </c>
    </row>
    <row r="27" spans="1:10" x14ac:dyDescent="0.25">
      <c r="A27" s="2">
        <v>41846</v>
      </c>
      <c r="B27" s="1">
        <f t="shared" si="1"/>
        <v>12878</v>
      </c>
      <c r="C27" s="1">
        <f t="shared" si="2"/>
        <v>68416</v>
      </c>
      <c r="D27">
        <f>SUM(--(ABS(MROUND(B27,{250,500,1000,2000})-B27)&lt;=10))</f>
        <v>0</v>
      </c>
      <c r="E27">
        <f>SUM(--(ABS(MROUND(C27,{250,500,1000,2000})-C27)&lt;=10))</f>
        <v>0</v>
      </c>
      <c r="H27" s="13" t="str">
        <f t="array" ref="H27">IFERROR(INDEX($A$2:$A$50,SMALL(IF($D$2:$D$50+$E$2:$E$50,ROW($A$2:$A$50)-1),ROW(A18))),"")</f>
        <v/>
      </c>
      <c r="I27" s="12" t="str">
        <f t="shared" si="3"/>
        <v/>
      </c>
      <c r="J27" s="12" t="str">
        <f t="shared" si="3"/>
        <v/>
      </c>
    </row>
    <row r="28" spans="1:10" x14ac:dyDescent="0.25">
      <c r="A28" s="2">
        <v>41847</v>
      </c>
      <c r="B28" s="1">
        <f t="shared" si="1"/>
        <v>12899</v>
      </c>
      <c r="C28" s="1">
        <f t="shared" si="2"/>
        <v>68437</v>
      </c>
      <c r="D28">
        <f>SUM(--(ABS(MROUND(B28,{250,500,1000,2000})-B28)&lt;=10))</f>
        <v>0</v>
      </c>
      <c r="E28">
        <f>SUM(--(ABS(MROUND(C28,{250,500,1000,2000})-C28)&lt;=10))</f>
        <v>0</v>
      </c>
      <c r="H28" s="13" t="str">
        <f t="array" ref="H28">IFERROR(INDEX($A$2:$A$50,SMALL(IF($D$2:$D$50+$E$2:$E$50,ROW($A$2:$A$50)-1),ROW(A19))),"")</f>
        <v/>
      </c>
      <c r="I28" s="12" t="str">
        <f t="shared" si="3"/>
        <v/>
      </c>
      <c r="J28" s="12" t="str">
        <f t="shared" si="3"/>
        <v/>
      </c>
    </row>
    <row r="29" spans="1:10" x14ac:dyDescent="0.25">
      <c r="A29" s="2">
        <v>41848</v>
      </c>
      <c r="B29" s="1">
        <f t="shared" si="1"/>
        <v>12920</v>
      </c>
      <c r="C29" s="1">
        <f t="shared" si="2"/>
        <v>68458</v>
      </c>
      <c r="D29">
        <f>SUM(--(ABS(MROUND(B29,{250,500,1000,2000})-B29)&lt;=10))</f>
        <v>0</v>
      </c>
      <c r="E29">
        <f>SUM(--(ABS(MROUND(C29,{250,500,1000,2000})-C29)&lt;=10))</f>
        <v>0</v>
      </c>
      <c r="H29" s="13" t="str">
        <f t="array" ref="H29">IFERROR(INDEX($A$2:$A$50,SMALL(IF($D$2:$D$50+$E$2:$E$50,ROW($A$2:$A$50)-1),ROW(A20))),"")</f>
        <v/>
      </c>
      <c r="I29" s="12" t="str">
        <f t="shared" si="3"/>
        <v/>
      </c>
      <c r="J29" s="12" t="str">
        <f t="shared" si="3"/>
        <v/>
      </c>
    </row>
    <row r="30" spans="1:10" x14ac:dyDescent="0.25">
      <c r="A30" s="2">
        <v>41849</v>
      </c>
      <c r="B30" s="1">
        <f t="shared" si="1"/>
        <v>12941</v>
      </c>
      <c r="C30" s="1">
        <f t="shared" si="2"/>
        <v>68479</v>
      </c>
      <c r="D30">
        <f>SUM(--(ABS(MROUND(B30,{250,500,1000,2000})-B30)&lt;=10))</f>
        <v>0</v>
      </c>
      <c r="E30">
        <f>SUM(--(ABS(MROUND(C30,{250,500,1000,2000})-C30)&lt;=10))</f>
        <v>0</v>
      </c>
      <c r="H30" s="13" t="str">
        <f t="array" ref="H30">IFERROR(INDEX($A$2:$A$50,SMALL(IF($D$2:$D$50+$E$2:$E$50,ROW($A$2:$A$50)-1),ROW(A21))),"")</f>
        <v/>
      </c>
      <c r="I30" s="12" t="str">
        <f t="shared" si="3"/>
        <v/>
      </c>
      <c r="J30" s="12" t="str">
        <f t="shared" si="3"/>
        <v/>
      </c>
    </row>
    <row r="31" spans="1:10" x14ac:dyDescent="0.25">
      <c r="A31" s="2">
        <v>41850</v>
      </c>
      <c r="B31" s="1">
        <f t="shared" si="1"/>
        <v>12962</v>
      </c>
      <c r="C31" s="1">
        <f t="shared" si="2"/>
        <v>68500</v>
      </c>
      <c r="D31">
        <f>SUM(--(ABS(MROUND(B31,{250,500,1000,2000})-B31)&lt;=10))</f>
        <v>0</v>
      </c>
      <c r="E31">
        <f>SUM(--(ABS(MROUND(C31,{250,500,1000,2000})-C31)&lt;=10))</f>
        <v>2</v>
      </c>
    </row>
    <row r="32" spans="1:10" x14ac:dyDescent="0.25">
      <c r="A32" s="2">
        <v>41851</v>
      </c>
      <c r="B32" s="1">
        <f t="shared" si="1"/>
        <v>12983</v>
      </c>
      <c r="C32" s="1">
        <f t="shared" si="2"/>
        <v>68521</v>
      </c>
      <c r="D32">
        <f>SUM(--(ABS(MROUND(B32,{250,500,1000,2000})-B32)&lt;=10))</f>
        <v>0</v>
      </c>
      <c r="E32">
        <f>SUM(--(ABS(MROUND(C32,{250,500,1000,2000})-C32)&lt;=10))</f>
        <v>0</v>
      </c>
      <c r="H32" s="5" t="s">
        <v>2</v>
      </c>
      <c r="I32" s="7" t="s">
        <v>8</v>
      </c>
      <c r="J32" s="7" t="s">
        <v>9</v>
      </c>
    </row>
    <row r="33" spans="1:10" x14ac:dyDescent="0.25">
      <c r="A33" s="2">
        <v>41852</v>
      </c>
      <c r="B33" s="1">
        <f t="shared" si="1"/>
        <v>13004</v>
      </c>
      <c r="C33" s="1">
        <f t="shared" si="2"/>
        <v>68542</v>
      </c>
      <c r="D33">
        <f>SUM(--(ABS(MROUND(B33,{250,500,1000,2000})-B33)&lt;=10))</f>
        <v>3</v>
      </c>
      <c r="E33">
        <f>SUM(--(ABS(MROUND(C33,{250,500,1000,2000})-C33)&lt;=10))</f>
        <v>0</v>
      </c>
      <c r="H33" s="6">
        <v>41852</v>
      </c>
      <c r="I33" s="7">
        <v>1</v>
      </c>
      <c r="J33" s="7" t="s">
        <v>7</v>
      </c>
    </row>
    <row r="34" spans="1:10" x14ac:dyDescent="0.25">
      <c r="A34" s="2">
        <v>41853</v>
      </c>
      <c r="B34" s="1">
        <f t="shared" si="1"/>
        <v>13025</v>
      </c>
      <c r="C34" s="1">
        <f t="shared" si="2"/>
        <v>68563</v>
      </c>
      <c r="D34">
        <f>SUM(--(ABS(MROUND(B34,{250,500,1000,2000})-B34)&lt;=10))</f>
        <v>0</v>
      </c>
      <c r="E34">
        <f>SUM(--(ABS(MROUND(C34,{250,500,1000,2000})-C34)&lt;=10))</f>
        <v>0</v>
      </c>
      <c r="H34" s="6">
        <v>41862</v>
      </c>
      <c r="I34" s="7">
        <v>2</v>
      </c>
      <c r="J34" s="7" t="s">
        <v>7</v>
      </c>
    </row>
    <row r="35" spans="1:10" x14ac:dyDescent="0.25">
      <c r="A35" s="2">
        <v>41854</v>
      </c>
      <c r="B35" s="1">
        <f t="shared" si="1"/>
        <v>13046</v>
      </c>
      <c r="C35" s="1">
        <f t="shared" si="2"/>
        <v>68584</v>
      </c>
      <c r="D35">
        <f>SUM(--(ABS(MROUND(B35,{250,500,1000,2000})-B35)&lt;=10))</f>
        <v>0</v>
      </c>
      <c r="E35">
        <f>SUM(--(ABS(MROUND(C35,{250,500,1000,2000})-C35)&lt;=10))</f>
        <v>0</v>
      </c>
    </row>
    <row r="36" spans="1:10" x14ac:dyDescent="0.25">
      <c r="A36" s="2">
        <v>41855</v>
      </c>
      <c r="B36" s="1">
        <f t="shared" si="1"/>
        <v>13067</v>
      </c>
      <c r="C36" s="1">
        <f t="shared" si="2"/>
        <v>68605</v>
      </c>
      <c r="D36">
        <f>SUM(--(ABS(MROUND(B36,{250,500,1000,2000})-B36)&lt;=10))</f>
        <v>0</v>
      </c>
      <c r="E36">
        <f>SUM(--(ABS(MROUND(C36,{250,500,1000,2000})-C36)&lt;=10))</f>
        <v>0</v>
      </c>
    </row>
    <row r="37" spans="1:10" x14ac:dyDescent="0.25">
      <c r="A37" s="2">
        <v>41856</v>
      </c>
      <c r="B37" s="1">
        <f t="shared" si="1"/>
        <v>13088</v>
      </c>
      <c r="C37" s="1">
        <f t="shared" si="2"/>
        <v>68626</v>
      </c>
      <c r="D37">
        <f>SUM(--(ABS(MROUND(B37,{250,500,1000,2000})-B37)&lt;=10))</f>
        <v>0</v>
      </c>
      <c r="E37">
        <f>SUM(--(ABS(MROUND(C37,{250,500,1000,2000})-C37)&lt;=10))</f>
        <v>0</v>
      </c>
    </row>
    <row r="38" spans="1:10" x14ac:dyDescent="0.25">
      <c r="A38" s="2">
        <v>41857</v>
      </c>
      <c r="B38" s="1">
        <f t="shared" si="1"/>
        <v>13109</v>
      </c>
      <c r="C38" s="1">
        <f t="shared" si="2"/>
        <v>68647</v>
      </c>
      <c r="D38">
        <f>SUM(--(ABS(MROUND(B38,{250,500,1000,2000})-B38)&lt;=10))</f>
        <v>0</v>
      </c>
      <c r="E38">
        <f>SUM(--(ABS(MROUND(C38,{250,500,1000,2000})-C38)&lt;=10))</f>
        <v>0</v>
      </c>
    </row>
    <row r="39" spans="1:10" x14ac:dyDescent="0.25">
      <c r="A39" s="2">
        <v>41858</v>
      </c>
      <c r="B39" s="1">
        <f t="shared" si="1"/>
        <v>13130</v>
      </c>
      <c r="C39" s="1">
        <f t="shared" si="2"/>
        <v>68668</v>
      </c>
      <c r="D39">
        <f>SUM(--(ABS(MROUND(B39,{250,500,1000,2000})-B39)&lt;=10))</f>
        <v>0</v>
      </c>
      <c r="E39">
        <f>SUM(--(ABS(MROUND(C39,{250,500,1000,2000})-C39)&lt;=10))</f>
        <v>0</v>
      </c>
    </row>
    <row r="40" spans="1:10" x14ac:dyDescent="0.25">
      <c r="A40" s="2">
        <v>41859</v>
      </c>
      <c r="B40" s="1">
        <f t="shared" si="1"/>
        <v>13151</v>
      </c>
      <c r="C40" s="1">
        <f t="shared" si="2"/>
        <v>68689</v>
      </c>
      <c r="D40">
        <f>SUM(--(ABS(MROUND(B40,{250,500,1000,2000})-B40)&lt;=10))</f>
        <v>0</v>
      </c>
      <c r="E40">
        <f>SUM(--(ABS(MROUND(C40,{250,500,1000,2000})-C40)&lt;=10))</f>
        <v>0</v>
      </c>
    </row>
    <row r="41" spans="1:10" x14ac:dyDescent="0.25">
      <c r="A41" s="2">
        <v>41860</v>
      </c>
      <c r="B41" s="1">
        <f t="shared" si="1"/>
        <v>13172</v>
      </c>
      <c r="C41" s="1">
        <f t="shared" si="2"/>
        <v>68710</v>
      </c>
      <c r="D41">
        <f>SUM(--(ABS(MROUND(B41,{250,500,1000,2000})-B41)&lt;=10))</f>
        <v>0</v>
      </c>
      <c r="E41">
        <f>SUM(--(ABS(MROUND(C41,{250,500,1000,2000})-C41)&lt;=10))</f>
        <v>0</v>
      </c>
    </row>
    <row r="42" spans="1:10" x14ac:dyDescent="0.25">
      <c r="A42" s="2">
        <v>41861</v>
      </c>
      <c r="B42" s="1">
        <f t="shared" si="1"/>
        <v>13193</v>
      </c>
      <c r="C42" s="1">
        <f t="shared" si="2"/>
        <v>68731</v>
      </c>
      <c r="D42">
        <f>SUM(--(ABS(MROUND(B42,{250,500,1000,2000})-B42)&lt;=10))</f>
        <v>0</v>
      </c>
      <c r="E42">
        <f>SUM(--(ABS(MROUND(C42,{250,500,1000,2000})-C42)&lt;=10))</f>
        <v>0</v>
      </c>
    </row>
    <row r="43" spans="1:10" x14ac:dyDescent="0.25">
      <c r="A43" s="2">
        <v>41862</v>
      </c>
      <c r="B43" s="1">
        <f t="shared" si="1"/>
        <v>13214</v>
      </c>
      <c r="C43" s="1">
        <f t="shared" si="2"/>
        <v>68752</v>
      </c>
      <c r="D43">
        <f>SUM(--(ABS(MROUND(B43,{250,500,1000,2000})-B43)&lt;=10))</f>
        <v>0</v>
      </c>
      <c r="E43">
        <f>SUM(--(ABS(MROUND(C43,{250,500,1000,2000})-C43)&lt;=10))</f>
        <v>1</v>
      </c>
    </row>
    <row r="44" spans="1:10" x14ac:dyDescent="0.25">
      <c r="A44" s="2">
        <v>41863</v>
      </c>
      <c r="B44" s="1">
        <f t="shared" si="1"/>
        <v>13235</v>
      </c>
      <c r="C44" s="1">
        <f t="shared" si="2"/>
        <v>68773</v>
      </c>
      <c r="D44">
        <f>SUM(--(ABS(MROUND(B44,{250,500,1000,2000})-B44)&lt;=10))</f>
        <v>0</v>
      </c>
      <c r="E44">
        <f>SUM(--(ABS(MROUND(C44,{250,500,1000,2000})-C44)&lt;=10))</f>
        <v>0</v>
      </c>
    </row>
    <row r="45" spans="1:10" x14ac:dyDescent="0.25">
      <c r="A45" s="2">
        <v>41864</v>
      </c>
      <c r="B45" s="1">
        <f t="shared" si="1"/>
        <v>13256</v>
      </c>
      <c r="C45" s="1">
        <f t="shared" si="2"/>
        <v>68794</v>
      </c>
      <c r="D45">
        <f>SUM(--(ABS(MROUND(B45,{250,500,1000,2000})-B45)&lt;=10))</f>
        <v>1</v>
      </c>
      <c r="E45">
        <f>SUM(--(ABS(MROUND(C45,{250,500,1000,2000})-C45)&lt;=10))</f>
        <v>0</v>
      </c>
    </row>
    <row r="46" spans="1:10" x14ac:dyDescent="0.25">
      <c r="A46" s="2">
        <v>41865</v>
      </c>
      <c r="B46" s="1">
        <f t="shared" si="1"/>
        <v>13277</v>
      </c>
      <c r="C46" s="1">
        <f t="shared" si="2"/>
        <v>68815</v>
      </c>
      <c r="D46">
        <f>SUM(--(ABS(MROUND(B46,{250,500,1000,2000})-B46)&lt;=10))</f>
        <v>0</v>
      </c>
      <c r="E46">
        <f>SUM(--(ABS(MROUND(C46,{250,500,1000,2000})-C46)&lt;=10))</f>
        <v>0</v>
      </c>
    </row>
    <row r="47" spans="1:10" x14ac:dyDescent="0.25">
      <c r="A47" s="2">
        <v>41866</v>
      </c>
      <c r="B47" s="1">
        <f t="shared" si="1"/>
        <v>13298</v>
      </c>
      <c r="C47" s="1">
        <f t="shared" si="2"/>
        <v>68836</v>
      </c>
      <c r="D47">
        <f>SUM(--(ABS(MROUND(B47,{250,500,1000,2000})-B47)&lt;=10))</f>
        <v>0</v>
      </c>
      <c r="E47">
        <f>SUM(--(ABS(MROUND(C47,{250,500,1000,2000})-C47)&lt;=10))</f>
        <v>0</v>
      </c>
    </row>
    <row r="48" spans="1:10" x14ac:dyDescent="0.25">
      <c r="A48" s="2">
        <v>41867</v>
      </c>
      <c r="B48" s="1">
        <f t="shared" si="1"/>
        <v>13319</v>
      </c>
      <c r="C48" s="1">
        <f t="shared" si="2"/>
        <v>68857</v>
      </c>
      <c r="D48">
        <f>SUM(--(ABS(MROUND(B48,{250,500,1000,2000})-B48)&lt;=10))</f>
        <v>0</v>
      </c>
      <c r="E48">
        <f>SUM(--(ABS(MROUND(C48,{250,500,1000,2000})-C48)&lt;=10))</f>
        <v>0</v>
      </c>
    </row>
    <row r="49" spans="1:5" x14ac:dyDescent="0.25">
      <c r="A49" s="2">
        <v>41868</v>
      </c>
      <c r="B49" s="1">
        <f t="shared" si="1"/>
        <v>13340</v>
      </c>
      <c r="C49" s="1">
        <f t="shared" si="2"/>
        <v>68878</v>
      </c>
      <c r="D49">
        <f>SUM(--(ABS(MROUND(B49,{250,500,1000,2000})-B49)&lt;=10))</f>
        <v>0</v>
      </c>
      <c r="E49">
        <f>SUM(--(ABS(MROUND(C49,{250,500,1000,2000})-C49)&lt;=10))</f>
        <v>0</v>
      </c>
    </row>
    <row r="50" spans="1:5" x14ac:dyDescent="0.25">
      <c r="A50" s="2">
        <v>41869</v>
      </c>
      <c r="B50" s="1">
        <f t="shared" si="1"/>
        <v>13361</v>
      </c>
      <c r="C50" s="1">
        <f t="shared" si="2"/>
        <v>68899</v>
      </c>
      <c r="D50">
        <f>SUM(--(ABS(MROUND(B50,{250,500,1000,2000})-B50)&lt;=10))</f>
        <v>0</v>
      </c>
      <c r="E50">
        <f>SUM(--(ABS(MROUND(C50,{250,500,1000,2000})-C50)&lt;=10))</f>
        <v>0</v>
      </c>
    </row>
  </sheetData>
  <conditionalFormatting sqref="B2:C50">
    <cfRule type="expression" dxfId="3" priority="1">
      <formula>ABS(MROUND(B2,2000)-B2)&lt;=10</formula>
    </cfRule>
    <cfRule type="expression" dxfId="2" priority="2">
      <formula>ABS(MROUND(B2,1000)-B2)&lt;=10</formula>
    </cfRule>
    <cfRule type="expression" dxfId="1" priority="3">
      <formula>ABS(MROUND(B2,500)-B2)&lt;=10</formula>
    </cfRule>
    <cfRule type="expression" dxfId="0" priority="4">
      <formula>ABS(MROUND(B2,250)-B2)&lt;=10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Elena</cp:lastModifiedBy>
  <dcterms:created xsi:type="dcterms:W3CDTF">2014-07-03T08:50:18Z</dcterms:created>
  <dcterms:modified xsi:type="dcterms:W3CDTF">2014-07-09T04:48:42Z</dcterms:modified>
</cp:coreProperties>
</file>