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709"/>
  <workbookPr filterPrivacy="1" autoCompressPictures="0"/>
  <bookViews>
    <workbookView xWindow="0" yWindow="0" windowWidth="27320" windowHeight="13120"/>
  </bookViews>
  <sheets>
    <sheet name="Лист1" sheetId="1" r:id="rId1"/>
  </sheets>
  <definedNames>
    <definedName name="_xlnm._FilterDatabase" localSheetId="0" hidden="1">Лист1!$A$1:$B$38</definedName>
  </definedNames>
  <calcPr calcId="1222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 a="1"/>
  <c r="C2" i="1"/>
  <c r="C3" i="1" a="1"/>
  <c r="C3" i="1"/>
  <c r="C4" i="1" a="1"/>
  <c r="C5" i="1" a="1"/>
  <c r="C6" i="1" a="1"/>
  <c r="C7" i="1" a="1"/>
  <c r="C8" i="1" a="1"/>
  <c r="C9" i="1" a="1"/>
  <c r="C10" i="1" a="1"/>
  <c r="C11" i="1" a="1"/>
  <c r="C12" i="1" a="1"/>
  <c r="C13" i="1" a="1"/>
  <c r="C14" i="1" a="1"/>
  <c r="C15" i="1" a="1"/>
  <c r="C16" i="1" a="1"/>
  <c r="C17" i="1" a="1"/>
  <c r="C18" i="1" a="1"/>
  <c r="C19" i="1" a="1"/>
  <c r="C20" i="1" a="1"/>
  <c r="C21" i="1" a="1"/>
  <c r="C22" i="1" a="1"/>
  <c r="C23" i="1" a="1"/>
  <c r="C24" i="1" a="1"/>
  <c r="C25" i="1" a="1"/>
  <c r="C26" i="1" a="1"/>
  <c r="C27" i="1" a="1"/>
  <c r="C28" i="1" a="1"/>
  <c r="C29" i="1" a="1"/>
  <c r="C30" i="1" a="1"/>
  <c r="C31" i="1" a="1"/>
  <c r="C32" i="1" a="1"/>
  <c r="C33" i="1" a="1"/>
  <c r="C34" i="1" a="1"/>
  <c r="C35" i="1" a="1"/>
  <c r="C36" i="1" a="1"/>
  <c r="C37" i="1" a="1"/>
  <c r="C38" i="1" a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F7" i="1"/>
  <c r="G7" i="1"/>
  <c r="F6" i="1"/>
  <c r="G6" i="1"/>
  <c r="G5" i="1"/>
  <c r="F5" i="1"/>
  <c r="G3" i="1"/>
  <c r="G4" i="1"/>
  <c r="G2" i="1"/>
  <c r="F3" i="1"/>
  <c r="F4" i="1"/>
  <c r="F2" i="1"/>
</calcChain>
</file>

<file path=xl/sharedStrings.xml><?xml version="1.0" encoding="utf-8"?>
<sst xmlns="http://schemas.openxmlformats.org/spreadsheetml/2006/main" count="48" uniqueCount="33">
  <si>
    <t>ДАТА</t>
  </si>
  <si>
    <t>ИНФОРМАЦИЯ</t>
  </si>
  <si>
    <t>сегодня</t>
  </si>
  <si>
    <t>завтра</t>
  </si>
  <si>
    <t>к 11</t>
  </si>
  <si>
    <t>к 12</t>
  </si>
  <si>
    <t>к 13</t>
  </si>
  <si>
    <t>к 14</t>
  </si>
  <si>
    <t>9-10</t>
  </si>
  <si>
    <t>11-12</t>
  </si>
  <si>
    <t>13-14</t>
  </si>
  <si>
    <t>к 9</t>
  </si>
  <si>
    <t>к 10</t>
  </si>
  <si>
    <t>9-11 вапрывр</t>
  </si>
  <si>
    <t>ыупып к 13</t>
  </si>
  <si>
    <t>к 14 выдпщд</t>
  </si>
  <si>
    <t>ывплд к 14</t>
  </si>
  <si>
    <t>ывп к 12</t>
  </si>
  <si>
    <t>выапып 13-14</t>
  </si>
  <si>
    <t>11-12 ывпып</t>
  </si>
  <si>
    <t>ыупып к 14</t>
  </si>
  <si>
    <t>13-15</t>
  </si>
  <si>
    <t>ывплд к 15</t>
  </si>
  <si>
    <t>ывп к 13</t>
  </si>
  <si>
    <t>выапып 13-15</t>
  </si>
  <si>
    <t>к 15</t>
  </si>
  <si>
    <t>12-13</t>
  </si>
  <si>
    <t>11-13</t>
  </si>
  <si>
    <t>доп.</t>
  </si>
  <si>
    <r>
      <t xml:space="preserve">Если колонка A = сегодня, а B </t>
    </r>
    <r>
      <rPr>
        <sz val="11"/>
        <color rgb="FFFF0000"/>
        <rFont val="Calibri"/>
        <family val="2"/>
        <charset val="204"/>
        <scheme val="minor"/>
      </rPr>
      <t>содержит</t>
    </r>
    <r>
      <rPr>
        <sz val="11"/>
        <color theme="1"/>
        <rFont val="Calibri"/>
        <family val="2"/>
        <scheme val="minor"/>
      </rPr>
      <t xml:space="preserve"> "к 9", "к 10" или "9-10" то подсчитать их количество в E2, и т.д для значение к "11", "к 12", "11-12" подсчитать какое количество содержиться в ячейку Е3 и "к 13", "к 14", "13-14" в ячейку Е4 и тоже самое но в колонки F2;F3:F4 если дата завтрашняя.</t>
    </r>
  </si>
  <si>
    <t>15-16</t>
  </si>
  <si>
    <t>16-17</t>
  </si>
  <si>
    <t>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</si>
</sst>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17" fontId="0" fillId="0" borderId="0" xfId="0" quotePrefix="1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0" fillId="0" borderId="1" xfId="0" applyNumberFormat="1" applyBorder="1"/>
    <xf numFmtId="16" fontId="0" fillId="0" borderId="1" xfId="0" applyNumberForma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zoomScale="125" zoomScaleNormal="125" zoomScalePageLayoutView="125" workbookViewId="0">
      <selection activeCell="D11" sqref="D11"/>
    </sheetView>
  </sheetViews>
  <sheetFormatPr baseColWidth="10" defaultColWidth="8.83203125" defaultRowHeight="14" x14ac:dyDescent="0"/>
  <cols>
    <col min="1" max="2" width="15.6640625" style="3" customWidth="1"/>
    <col min="5" max="5" width="8.83203125" style="1"/>
  </cols>
  <sheetData>
    <row r="1" spans="1:21">
      <c r="A1" s="2" t="s">
        <v>0</v>
      </c>
      <c r="B1" s="3" t="s">
        <v>1</v>
      </c>
      <c r="C1" t="s">
        <v>28</v>
      </c>
      <c r="E1" s="8"/>
      <c r="F1" s="9" t="s">
        <v>2</v>
      </c>
      <c r="G1" s="10" t="s">
        <v>3</v>
      </c>
      <c r="H1" s="7" t="s">
        <v>29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>
      <c r="A2" s="2">
        <v>41827</v>
      </c>
      <c r="B2" s="3" t="s">
        <v>11</v>
      </c>
      <c r="C2" t="str">
        <f t="array" ref="C2">INDEX($E$2:$E$15,MATCH(0=0,(ISNUMBER(SEARCH(LEFT($E$2:$E$15,SEARCH("-",$E$2:$E$15)-1),B2))+ISNUMBER(SEARCH(MID($E$2:$E$15,SEARCH("-",$E$2:$E$15)+1,2),B2)))&gt;0,0))</f>
        <v>9-10</v>
      </c>
      <c r="E2" s="8" t="s">
        <v>8</v>
      </c>
      <c r="F2" s="10">
        <f ca="1">COUNTIFS($C$2:$C$38,$E2,$A$2:$A$38,TODAY())</f>
        <v>1</v>
      </c>
      <c r="G2" s="10">
        <f ca="1">COUNTIFS($C$2:$C$38,$E2,$A$2:$A$38,TODAY()+1)</f>
        <v>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>
      <c r="A3" s="2">
        <v>41827</v>
      </c>
      <c r="B3" s="3" t="s">
        <v>12</v>
      </c>
      <c r="C3" t="str">
        <f t="array" ref="C3">INDEX($E$2:$E$15,MATCH(0=0,(ISNUMBER(SEARCH(LEFT($E$2:$E$15,SEARCH("-",$E$2:$E$15)-1),B3))+ISNUMBER(SEARCH(MID($E$2:$E$15,SEARCH("-",$E$2:$E$15)+1,2),B3)))&gt;0,0))</f>
        <v>9-10</v>
      </c>
      <c r="E3" s="8" t="s">
        <v>9</v>
      </c>
      <c r="F3" s="10">
        <f t="shared" ref="F3:G7" ca="1" si="0">COUNTIFS($C$2:$C$38,$E3,$A$2:$A$38,TODAY())</f>
        <v>3</v>
      </c>
      <c r="G3" s="10">
        <f t="shared" ref="G3:G7" ca="1" si="1">COUNTIFS($C$2:$C$38,$E3,$A$2:$A$38,TODAY()+1)</f>
        <v>4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>
      <c r="A4" s="2">
        <v>41827</v>
      </c>
      <c r="B4" s="3" t="s">
        <v>4</v>
      </c>
      <c r="C4" t="str">
        <f t="array" ref="C4">INDEX($E$2:$E$15,MATCH(0=0,(ISNUMBER(SEARCH(LEFT($E$2:$E$15,SEARCH("-",$E$2:$E$15)-1),B4))+ISNUMBER(SEARCH(MID($E$2:$E$15,SEARCH("-",$E$2:$E$15)+1,2),B4)))&gt;0,0))</f>
        <v>11-12</v>
      </c>
      <c r="E4" s="8" t="s">
        <v>10</v>
      </c>
      <c r="F4" s="10">
        <f t="shared" ca="1" si="0"/>
        <v>6</v>
      </c>
      <c r="G4" s="10">
        <f t="shared" ca="1" si="1"/>
        <v>6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>
      <c r="A5" s="2">
        <v>41827</v>
      </c>
      <c r="B5" s="3" t="s">
        <v>13</v>
      </c>
      <c r="C5" t="str">
        <f t="array" ref="C5">INDEX($E$2:$E$15,MATCH(0=0,(ISNUMBER(SEARCH(LEFT($E$2:$E$15,SEARCH("-",$E$2:$E$15)-1),B5))+ISNUMBER(SEARCH(MID($E$2:$E$15,SEARCH("-",$E$2:$E$15)+1,2),B5)))&gt;0,0))</f>
        <v>9-10</v>
      </c>
      <c r="E5" s="8" t="s">
        <v>30</v>
      </c>
      <c r="F5" s="10">
        <f t="shared" ca="1" si="0"/>
        <v>1</v>
      </c>
      <c r="G5" s="10">
        <f t="shared" ca="1" si="1"/>
        <v>0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>
      <c r="A6" s="2">
        <v>41827</v>
      </c>
      <c r="B6" s="3" t="s">
        <v>14</v>
      </c>
      <c r="C6" t="str">
        <f t="array" ref="C6">INDEX($E$2:$E$15,MATCH(0=0,(ISNUMBER(SEARCH(LEFT($E$2:$E$15,SEARCH("-",$E$2:$E$15)-1),B6))+ISNUMBER(SEARCH(MID($E$2:$E$15,SEARCH("-",$E$2:$E$15)+1,2),B6)))&gt;0,0))</f>
        <v>13-14</v>
      </c>
      <c r="E6" s="8" t="s">
        <v>31</v>
      </c>
      <c r="F6" s="10">
        <f t="shared" ca="1" si="0"/>
        <v>0</v>
      </c>
      <c r="G6" s="10">
        <f t="shared" ca="1" si="1"/>
        <v>0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>
      <c r="A7" s="2">
        <v>41827</v>
      </c>
      <c r="B7" s="3" t="s">
        <v>15</v>
      </c>
      <c r="C7" t="str">
        <f t="array" ref="C7">INDEX($E$2:$E$15,MATCH(0=0,(ISNUMBER(SEARCH(LEFT($E$2:$E$15,SEARCH("-",$E$2:$E$15)-1),B7))+ISNUMBER(SEARCH(MID($E$2:$E$15,SEARCH("-",$E$2:$E$15)+1,2),B7)))&gt;0,0))</f>
        <v>13-14</v>
      </c>
      <c r="E7" s="8" t="s">
        <v>32</v>
      </c>
      <c r="F7" s="10">
        <f t="shared" ca="1" si="0"/>
        <v>0</v>
      </c>
      <c r="G7" s="10">
        <f t="shared" ca="1" si="1"/>
        <v>0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>
      <c r="A8" s="2">
        <v>41827</v>
      </c>
      <c r="B8" s="4" t="s">
        <v>9</v>
      </c>
      <c r="C8" t="str">
        <f t="array" ref="C8">INDEX($E$2:$E$15,MATCH(0=0,(ISNUMBER(SEARCH(LEFT($E$2:$E$15,SEARCH("-",$E$2:$E$15)-1),B8))+ISNUMBER(SEARCH(MID($E$2:$E$15,SEARCH("-",$E$2:$E$15)+1,2),B8)))&gt;0,0))</f>
        <v>11-12</v>
      </c>
      <c r="E8" s="8"/>
      <c r="F8" s="10"/>
      <c r="G8" s="1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>
      <c r="A9" s="2">
        <v>41827</v>
      </c>
      <c r="B9" s="3" t="s">
        <v>10</v>
      </c>
      <c r="C9" t="str">
        <f t="array" ref="C9">INDEX($E$2:$E$15,MATCH(0=0,(ISNUMBER(SEARCH(LEFT($E$2:$E$15,SEARCH("-",$E$2:$E$15)-1),B9))+ISNUMBER(SEARCH(MID($E$2:$E$15,SEARCH("-",$E$2:$E$15)+1,2),B9)))&gt;0,0))</f>
        <v>13-14</v>
      </c>
      <c r="E9" s="8"/>
      <c r="F9" s="10"/>
      <c r="G9" s="10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>
      <c r="A10" s="2">
        <v>41827</v>
      </c>
      <c r="B10" s="3" t="s">
        <v>16</v>
      </c>
      <c r="C10" t="str">
        <f t="array" ref="C10">INDEX($E$2:$E$15,MATCH(0=0,(ISNUMBER(SEARCH(LEFT($E$2:$E$15,SEARCH("-",$E$2:$E$15)-1),B10))+ISNUMBER(SEARCH(MID($E$2:$E$15,SEARCH("-",$E$2:$E$15)+1,2),B10)))&gt;0,0))</f>
        <v>13-14</v>
      </c>
      <c r="E10" s="8"/>
      <c r="F10" s="10"/>
      <c r="G10" s="1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>
      <c r="A11" s="2">
        <v>41827</v>
      </c>
      <c r="B11" s="3" t="s">
        <v>17</v>
      </c>
      <c r="C11" t="str">
        <f t="array" ref="C11">INDEX($E$2:$E$15,MATCH(0=0,(ISNUMBER(SEARCH(LEFT($E$2:$E$15,SEARCH("-",$E$2:$E$15)-1),B11))+ISNUMBER(SEARCH(MID($E$2:$E$15,SEARCH("-",$E$2:$E$15)+1,2),B11)))&gt;0,0))</f>
        <v>11-12</v>
      </c>
      <c r="E11" s="8"/>
      <c r="F11" s="10"/>
      <c r="G11" s="10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>
      <c r="A12" s="2">
        <v>41827</v>
      </c>
      <c r="B12" s="5" t="s">
        <v>9</v>
      </c>
      <c r="C12" t="str">
        <f t="array" ref="C12">INDEX($E$2:$E$15,MATCH(0=0,(ISNUMBER(SEARCH(LEFT($E$2:$E$15,SEARCH("-",$E$2:$E$15)-1),B12))+ISNUMBER(SEARCH(MID($E$2:$E$15,SEARCH("-",$E$2:$E$15)+1,2),B12)))&gt;0,0))</f>
        <v>11-12</v>
      </c>
      <c r="E12" s="8"/>
      <c r="F12" s="10"/>
      <c r="G12" s="1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>
      <c r="A13" s="2">
        <v>41827</v>
      </c>
      <c r="B13" s="3" t="s">
        <v>10</v>
      </c>
      <c r="C13" t="str">
        <f t="array" ref="C13">INDEX($E$2:$E$15,MATCH(0=0,(ISNUMBER(SEARCH(LEFT($E$2:$E$15,SEARCH("-",$E$2:$E$15)-1),B13))+ISNUMBER(SEARCH(MID($E$2:$E$15,SEARCH("-",$E$2:$E$15)+1,2),B13)))&gt;0,0))</f>
        <v>13-14</v>
      </c>
      <c r="E13" s="8"/>
      <c r="F13" s="10"/>
      <c r="G13" s="1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>
      <c r="A14" s="2">
        <v>41827</v>
      </c>
      <c r="B14" s="3" t="s">
        <v>18</v>
      </c>
      <c r="C14" t="str">
        <f t="array" ref="C14">INDEX($E$2:$E$15,MATCH(0=0,(ISNUMBER(SEARCH(LEFT($E$2:$E$15,SEARCH("-",$E$2:$E$15)-1),B14))+ISNUMBER(SEARCH(MID($E$2:$E$15,SEARCH("-",$E$2:$E$15)+1,2),B14)))&gt;0,0))</f>
        <v>13-14</v>
      </c>
      <c r="E14" s="8"/>
      <c r="F14" s="10"/>
      <c r="G14" s="10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>
      <c r="A15" s="2">
        <v>41826</v>
      </c>
      <c r="B15" s="3" t="s">
        <v>19</v>
      </c>
      <c r="C15" t="str">
        <f t="array" ref="C15">INDEX($E$2:$E$15,MATCH(0=0,(ISNUMBER(SEARCH(LEFT($E$2:$E$15,SEARCH("-",$E$2:$E$15)-1),B15))+ISNUMBER(SEARCH(MID($E$2:$E$15,SEARCH("-",$E$2:$E$15)+1,2),B15)))&gt;0,0))</f>
        <v>11-12</v>
      </c>
      <c r="E15" s="8"/>
      <c r="F15" s="10"/>
      <c r="G15" s="10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>
      <c r="A16" s="2">
        <v>41826</v>
      </c>
      <c r="B16" s="3" t="s">
        <v>5</v>
      </c>
      <c r="C16" t="str">
        <f t="array" ref="C16">INDEX($E$2:$E$15,MATCH(0=0,(ISNUMBER(SEARCH(LEFT($E$2:$E$15,SEARCH("-",$E$2:$E$15)-1),B16))+ISNUMBER(SEARCH(MID($E$2:$E$15,SEARCH("-",$E$2:$E$15)+1,2),B16)))&gt;0,0))</f>
        <v>11-12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>
      <c r="A17" s="2">
        <v>41826</v>
      </c>
      <c r="B17" s="3" t="s">
        <v>6</v>
      </c>
      <c r="C17" t="str">
        <f t="array" ref="C17">INDEX($E$2:$E$15,MATCH(0=0,(ISNUMBER(SEARCH(LEFT($E$2:$E$15,SEARCH("-",$E$2:$E$15)-1),B17))+ISNUMBER(SEARCH(MID($E$2:$E$15,SEARCH("-",$E$2:$E$15)+1,2),B17)))&gt;0,0))</f>
        <v>13-14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>
      <c r="A18" s="2">
        <v>41826</v>
      </c>
      <c r="B18" s="3" t="s">
        <v>7</v>
      </c>
      <c r="C18" t="str">
        <f t="array" ref="C18">INDEX($E$2:$E$15,MATCH(0=0,(ISNUMBER(SEARCH(LEFT($E$2:$E$15,SEARCH("-",$E$2:$E$15)-1),B18))+ISNUMBER(SEARCH(MID($E$2:$E$15,SEARCH("-",$E$2:$E$15)+1,2),B18)))&gt;0,0))</f>
        <v>13-14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>
      <c r="A19" s="2">
        <v>41826</v>
      </c>
      <c r="B19" s="3" t="s">
        <v>13</v>
      </c>
      <c r="C19" t="str">
        <f t="array" ref="C19">INDEX($E$2:$E$15,MATCH(0=0,(ISNUMBER(SEARCH(LEFT($E$2:$E$15,SEARCH("-",$E$2:$E$15)-1),B19))+ISNUMBER(SEARCH(MID($E$2:$E$15,SEARCH("-",$E$2:$E$15)+1,2),B19)))&gt;0,0))</f>
        <v>9-10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>
      <c r="A20" s="2">
        <v>41826</v>
      </c>
      <c r="B20" s="3" t="s">
        <v>20</v>
      </c>
      <c r="C20" t="str">
        <f t="array" ref="C20">INDEX($E$2:$E$15,MATCH(0=0,(ISNUMBER(SEARCH(LEFT($E$2:$E$15,SEARCH("-",$E$2:$E$15)-1),B20))+ISNUMBER(SEARCH(MID($E$2:$E$15,SEARCH("-",$E$2:$E$15)+1,2),B20)))&gt;0,0))</f>
        <v>13-14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>
      <c r="A21" s="2">
        <v>41826</v>
      </c>
      <c r="B21" s="3" t="s">
        <v>15</v>
      </c>
      <c r="C21" t="str">
        <f t="array" ref="C21">INDEX($E$2:$E$15,MATCH(0=0,(ISNUMBER(SEARCH(LEFT($E$2:$E$15,SEARCH("-",$E$2:$E$15)-1),B21))+ISNUMBER(SEARCH(MID($E$2:$E$15,SEARCH("-",$E$2:$E$15)+1,2),B21)))&gt;0,0))</f>
        <v>13-14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>
      <c r="A22" s="2">
        <v>41826</v>
      </c>
      <c r="B22" s="4" t="s">
        <v>26</v>
      </c>
      <c r="C22" t="str">
        <f t="array" ref="C22">INDEX($E$2:$E$15,MATCH(0=0,(ISNUMBER(SEARCH(LEFT($E$2:$E$15,SEARCH("-",$E$2:$E$15)-1),B22))+ISNUMBER(SEARCH(MID($E$2:$E$15,SEARCH("-",$E$2:$E$15)+1,2),B22)))&gt;0,0))</f>
        <v>11-12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>
      <c r="A23" s="2">
        <v>41826</v>
      </c>
      <c r="B23" s="3" t="s">
        <v>21</v>
      </c>
      <c r="C23" t="str">
        <f t="array" ref="C23">INDEX($E$2:$E$15,MATCH(0=0,(ISNUMBER(SEARCH(LEFT($E$2:$E$15,SEARCH("-",$E$2:$E$15)-1),B23))+ISNUMBER(SEARCH(MID($E$2:$E$15,SEARCH("-",$E$2:$E$15)+1,2),B23)))&gt;0,0))</f>
        <v>13-14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>
      <c r="A24" s="2">
        <v>41826</v>
      </c>
      <c r="B24" s="3" t="s">
        <v>22</v>
      </c>
      <c r="C24" t="str">
        <f t="array" ref="C24">INDEX($E$2:$E$15,MATCH(0=0,(ISNUMBER(SEARCH(LEFT($E$2:$E$15,SEARCH("-",$E$2:$E$15)-1),B24))+ISNUMBER(SEARCH(MID($E$2:$E$15,SEARCH("-",$E$2:$E$15)+1,2),B24)))&gt;0,0))</f>
        <v>15-16</v>
      </c>
    </row>
    <row r="25" spans="1:21">
      <c r="A25" s="2">
        <v>41826</v>
      </c>
      <c r="B25" s="3" t="s">
        <v>23</v>
      </c>
      <c r="C25" t="str">
        <f t="array" ref="C25">INDEX($E$2:$E$15,MATCH(0=0,(ISNUMBER(SEARCH(LEFT($E$2:$E$15,SEARCH("-",$E$2:$E$15)-1),B25))+ISNUMBER(SEARCH(MID($E$2:$E$15,SEARCH("-",$E$2:$E$15)+1,2),B25)))&gt;0,0))</f>
        <v>13-14</v>
      </c>
    </row>
    <row r="26" spans="1:21">
      <c r="A26" s="2">
        <v>41828</v>
      </c>
      <c r="B26" s="6" t="s">
        <v>27</v>
      </c>
      <c r="C26" t="str">
        <f t="array" ref="C26">INDEX($E$2:$E$15,MATCH(0=0,(ISNUMBER(SEARCH(LEFT($E$2:$E$15,SEARCH("-",$E$2:$E$15)-1),B26))+ISNUMBER(SEARCH(MID($E$2:$E$15,SEARCH("-",$E$2:$E$15)+1,2),B26)))&gt;0,0))</f>
        <v>11-12</v>
      </c>
    </row>
    <row r="27" spans="1:21">
      <c r="A27" s="2">
        <v>41828</v>
      </c>
      <c r="B27" s="3" t="s">
        <v>21</v>
      </c>
      <c r="C27" t="str">
        <f t="array" ref="C27">INDEX($E$2:$E$15,MATCH(0=0,(ISNUMBER(SEARCH(LEFT($E$2:$E$15,SEARCH("-",$E$2:$E$15)-1),B27))+ISNUMBER(SEARCH(MID($E$2:$E$15,SEARCH("-",$E$2:$E$15)+1,2),B27)))&gt;0,0))</f>
        <v>13-14</v>
      </c>
    </row>
    <row r="28" spans="1:21">
      <c r="A28" s="2">
        <v>41828</v>
      </c>
      <c r="B28" s="3" t="s">
        <v>24</v>
      </c>
      <c r="C28" t="str">
        <f t="array" ref="C28">INDEX($E$2:$E$15,MATCH(0=0,(ISNUMBER(SEARCH(LEFT($E$2:$E$15,SEARCH("-",$E$2:$E$15)-1),B28))+ISNUMBER(SEARCH(MID($E$2:$E$15,SEARCH("-",$E$2:$E$15)+1,2),B28)))&gt;0,0))</f>
        <v>13-14</v>
      </c>
    </row>
    <row r="29" spans="1:21">
      <c r="A29" s="2">
        <v>41828</v>
      </c>
      <c r="B29" s="3" t="s">
        <v>19</v>
      </c>
      <c r="C29" t="str">
        <f t="array" ref="C29">INDEX($E$2:$E$15,MATCH(0=0,(ISNUMBER(SEARCH(LEFT($E$2:$E$15,SEARCH("-",$E$2:$E$15)-1),B29))+ISNUMBER(SEARCH(MID($E$2:$E$15,SEARCH("-",$E$2:$E$15)+1,2),B29)))&gt;0,0))</f>
        <v>11-12</v>
      </c>
    </row>
    <row r="30" spans="1:21">
      <c r="A30" s="2">
        <v>41828</v>
      </c>
      <c r="B30" s="3" t="s">
        <v>25</v>
      </c>
      <c r="C30" t="str">
        <f t="array" ref="C30">INDEX($E$2:$E$15,MATCH(0=0,(ISNUMBER(SEARCH(LEFT($E$2:$E$15,SEARCH("-",$E$2:$E$15)-1),B30))+ISNUMBER(SEARCH(MID($E$2:$E$15,SEARCH("-",$E$2:$E$15)+1,2),B30)))&gt;0,0))</f>
        <v>15-16</v>
      </c>
    </row>
    <row r="31" spans="1:21">
      <c r="A31" s="2">
        <v>41828</v>
      </c>
      <c r="B31" s="3" t="s">
        <v>5</v>
      </c>
      <c r="C31" t="str">
        <f t="array" ref="C31">INDEX($E$2:$E$15,MATCH(0=0,(ISNUMBER(SEARCH(LEFT($E$2:$E$15,SEARCH("-",$E$2:$E$15)-1),B31))+ISNUMBER(SEARCH(MID($E$2:$E$15,SEARCH("-",$E$2:$E$15)+1,2),B31)))&gt;0,0))</f>
        <v>11-12</v>
      </c>
    </row>
    <row r="32" spans="1:21">
      <c r="A32" s="2">
        <v>41828</v>
      </c>
      <c r="B32" s="3" t="s">
        <v>6</v>
      </c>
      <c r="C32" t="str">
        <f t="array" ref="C32">INDEX($E$2:$E$15,MATCH(0=0,(ISNUMBER(SEARCH(LEFT($E$2:$E$15,SEARCH("-",$E$2:$E$15)-1),B32))+ISNUMBER(SEARCH(MID($E$2:$E$15,SEARCH("-",$E$2:$E$15)+1,2),B32)))&gt;0,0))</f>
        <v>13-14</v>
      </c>
    </row>
    <row r="33" spans="1:3">
      <c r="A33" s="2">
        <v>41828</v>
      </c>
      <c r="B33" s="3" t="s">
        <v>7</v>
      </c>
      <c r="C33" t="str">
        <f t="array" ref="C33">INDEX($E$2:$E$15,MATCH(0=0,(ISNUMBER(SEARCH(LEFT($E$2:$E$15,SEARCH("-",$E$2:$E$15)-1),B33))+ISNUMBER(SEARCH(MID($E$2:$E$15,SEARCH("-",$E$2:$E$15)+1,2),B33)))&gt;0,0))</f>
        <v>13-14</v>
      </c>
    </row>
    <row r="34" spans="1:3">
      <c r="A34" s="2">
        <v>41828</v>
      </c>
      <c r="B34" s="3" t="s">
        <v>13</v>
      </c>
      <c r="C34" t="str">
        <f t="array" ref="C34">INDEX($E$2:$E$15,MATCH(0=0,(ISNUMBER(SEARCH(LEFT($E$2:$E$15,SEARCH("-",$E$2:$E$15)-1),B34))+ISNUMBER(SEARCH(MID($E$2:$E$15,SEARCH("-",$E$2:$E$15)+1,2),B34)))&gt;0,0))</f>
        <v>9-10</v>
      </c>
    </row>
    <row r="35" spans="1:3">
      <c r="A35" s="2">
        <v>41828</v>
      </c>
      <c r="B35" s="3" t="s">
        <v>20</v>
      </c>
      <c r="C35" t="str">
        <f t="array" ref="C35">INDEX($E$2:$E$15,MATCH(0=0,(ISNUMBER(SEARCH(LEFT($E$2:$E$15,SEARCH("-",$E$2:$E$15)-1),B35))+ISNUMBER(SEARCH(MID($E$2:$E$15,SEARCH("-",$E$2:$E$15)+1,2),B35)))&gt;0,0))</f>
        <v>13-14</v>
      </c>
    </row>
    <row r="36" spans="1:3">
      <c r="A36" s="2">
        <v>41828</v>
      </c>
      <c r="B36" s="3" t="s">
        <v>15</v>
      </c>
      <c r="C36" t="str">
        <f t="array" ref="C36">INDEX($E$2:$E$15,MATCH(0=0,(ISNUMBER(SEARCH(LEFT($E$2:$E$15,SEARCH("-",$E$2:$E$15)-1),B36))+ISNUMBER(SEARCH(MID($E$2:$E$15,SEARCH("-",$E$2:$E$15)+1,2),B36)))&gt;0,0))</f>
        <v>13-14</v>
      </c>
    </row>
    <row r="37" spans="1:3">
      <c r="A37" s="2">
        <v>41828</v>
      </c>
      <c r="B37" s="2">
        <v>41985</v>
      </c>
      <c r="C37" t="str">
        <f t="array" ref="C37">INDEX($E$2:$E$15,MATCH(0=0,(ISNUMBER(SEARCH(LEFT($E$2:$E$15,SEARCH("-",$E$2:$E$15)-1),B37))+ISNUMBER(SEARCH(MID($E$2:$E$15,SEARCH("-",$E$2:$E$15)+1,2),B37)))&gt;0,0))</f>
        <v>9-10</v>
      </c>
    </row>
    <row r="38" spans="1:3">
      <c r="A38" s="2">
        <v>41828</v>
      </c>
      <c r="B38" s="3" t="s">
        <v>21</v>
      </c>
      <c r="C38" t="str">
        <f t="array" ref="C38">INDEX($E$2:$E$15,MATCH(0=0,(ISNUMBER(SEARCH(LEFT($E$2:$E$15,SEARCH("-",$E$2:$E$15)-1),B38))+ISNUMBER(SEARCH(MID($E$2:$E$15,SEARCH("-",$E$2:$E$15)+1,2),B38)))&gt;0,0))</f>
        <v>13-14</v>
      </c>
    </row>
  </sheetData>
  <mergeCells count="1">
    <mergeCell ref="H1:U23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2014-07-06T04:07:16Z</dcterms:modified>
</cp:coreProperties>
</file>