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Номер">Лист1!$A$2:$A$1000</definedName>
    <definedName name="Перем.">Лист1!$A$1:$E$1000</definedName>
    <definedName name="Уник">Лист1!$G$3:$G$90</definedName>
  </definedNames>
  <calcPr calcId="145621"/>
</workbook>
</file>

<file path=xl/calcChain.xml><?xml version="1.0" encoding="utf-8"?>
<calcChain xmlns="http://schemas.openxmlformats.org/spreadsheetml/2006/main">
  <c r="K4" i="1" l="1" a="1"/>
  <c r="K4" i="1" s="1"/>
  <c r="I4" i="1" a="1"/>
  <c r="I4" i="1" s="1"/>
  <c r="A8" i="1"/>
  <c r="A9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52" i="1"/>
  <c r="A53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3" i="1"/>
  <c r="A78" i="1"/>
  <c r="A80" i="1"/>
  <c r="A81" i="1"/>
  <c r="A83" i="1"/>
  <c r="A85" i="1"/>
  <c r="A87" i="1"/>
  <c r="A90" i="1"/>
  <c r="A91" i="1"/>
  <c r="A94" i="1"/>
  <c r="A95" i="1"/>
  <c r="A96" i="1"/>
  <c r="A97" i="1"/>
  <c r="A98" i="1"/>
  <c r="A99" i="1"/>
  <c r="A100" i="1"/>
  <c r="A101" i="1"/>
  <c r="A104" i="1"/>
  <c r="A105" i="1"/>
  <c r="A106" i="1"/>
  <c r="A107" i="1"/>
  <c r="A108" i="1"/>
  <c r="A109" i="1"/>
  <c r="A113" i="1"/>
  <c r="A116" i="1"/>
  <c r="A117" i="1"/>
  <c r="A118" i="1"/>
  <c r="A120" i="1"/>
  <c r="A121" i="1"/>
  <c r="A123" i="1"/>
  <c r="A124" i="1"/>
  <c r="A127" i="1"/>
  <c r="A128" i="1"/>
  <c r="A129" i="1"/>
  <c r="A130" i="1"/>
  <c r="A131" i="1"/>
  <c r="A132" i="1"/>
  <c r="A133" i="1"/>
  <c r="A135" i="1"/>
  <c r="A136" i="1"/>
  <c r="A137" i="1"/>
  <c r="A139" i="1"/>
  <c r="A140" i="1"/>
  <c r="A141" i="1"/>
  <c r="A142" i="1"/>
  <c r="A143" i="1"/>
  <c r="A144" i="1"/>
  <c r="A145" i="1"/>
  <c r="A147" i="1"/>
  <c r="A150" i="1"/>
  <c r="A151" i="1"/>
  <c r="A152" i="1"/>
  <c r="A153" i="1"/>
  <c r="A155" i="1"/>
  <c r="A156" i="1"/>
  <c r="A158" i="1"/>
  <c r="A159" i="1"/>
  <c r="A160" i="1"/>
  <c r="A161" i="1"/>
  <c r="A162" i="1"/>
  <c r="A163" i="1"/>
  <c r="A164" i="1"/>
  <c r="A165" i="1"/>
  <c r="A166" i="1"/>
  <c r="A168" i="1"/>
  <c r="A169" i="1"/>
  <c r="A170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4" i="1"/>
  <c r="A196" i="1"/>
  <c r="A197" i="1"/>
  <c r="A198" i="1"/>
  <c r="A199" i="1"/>
  <c r="A202" i="1"/>
  <c r="A203" i="1"/>
  <c r="A204" i="1"/>
  <c r="A205" i="1"/>
  <c r="A206" i="1"/>
  <c r="A207" i="1"/>
  <c r="A209" i="1"/>
  <c r="A211" i="1"/>
  <c r="A212" i="1"/>
  <c r="A213" i="1"/>
  <c r="A215" i="1"/>
  <c r="A216" i="1"/>
  <c r="A217" i="1"/>
  <c r="A218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4" i="1"/>
  <c r="A255" i="1"/>
  <c r="A256" i="1"/>
  <c r="A258" i="1"/>
  <c r="A259" i="1"/>
  <c r="A261" i="1"/>
  <c r="A263" i="1"/>
  <c r="A265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6" i="1"/>
  <c r="A288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3" i="1"/>
  <c r="A304" i="1"/>
  <c r="A305" i="1"/>
  <c r="A306" i="1"/>
  <c r="A307" i="1"/>
  <c r="A308" i="1"/>
  <c r="A309" i="1"/>
  <c r="A312" i="1"/>
  <c r="A313" i="1"/>
  <c r="A314" i="1"/>
  <c r="A315" i="1"/>
  <c r="A316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7" i="1"/>
  <c r="A348" i="1"/>
  <c r="A350" i="1"/>
  <c r="A351" i="1"/>
  <c r="A352" i="1"/>
  <c r="A353" i="1"/>
  <c r="A354" i="1"/>
  <c r="A355" i="1"/>
  <c r="A357" i="1"/>
  <c r="A358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5" i="1"/>
  <c r="A406" i="1"/>
  <c r="A407" i="1"/>
  <c r="A408" i="1"/>
  <c r="A409" i="1"/>
  <c r="A410" i="1"/>
  <c r="A412" i="1"/>
  <c r="A414" i="1"/>
  <c r="A415" i="1"/>
  <c r="A417" i="1"/>
  <c r="A418" i="1"/>
  <c r="A419" i="1"/>
  <c r="A421" i="1"/>
  <c r="A422" i="1"/>
  <c r="A423" i="1"/>
  <c r="A424" i="1"/>
  <c r="A425" i="1"/>
  <c r="A426" i="1"/>
  <c r="A427" i="1"/>
  <c r="A430" i="1"/>
  <c r="A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2" i="1"/>
  <c r="I99" i="1"/>
  <c r="I95" i="1"/>
  <c r="I91" i="1"/>
  <c r="I87" i="1"/>
  <c r="I83" i="1"/>
  <c r="I79" i="1"/>
  <c r="I101" i="1"/>
  <c r="I97" i="1"/>
  <c r="I93" i="1"/>
  <c r="I89" i="1"/>
  <c r="I85" i="1"/>
  <c r="I81" i="1"/>
  <c r="I77" i="1"/>
  <c r="I75" i="1"/>
  <c r="I73" i="1"/>
  <c r="I71" i="1"/>
  <c r="I69" i="1"/>
  <c r="I67" i="1"/>
  <c r="I65" i="1"/>
  <c r="I63" i="1"/>
  <c r="I61" i="1"/>
  <c r="I59" i="1"/>
  <c r="I57" i="1"/>
  <c r="I55" i="1"/>
  <c r="I53" i="1"/>
  <c r="I51" i="1"/>
  <c r="I49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I7" i="1"/>
  <c r="I5" i="1"/>
  <c r="I100" i="1"/>
  <c r="I98" i="1"/>
  <c r="I96" i="1"/>
  <c r="I94" i="1"/>
  <c r="I92" i="1"/>
  <c r="I90" i="1"/>
  <c r="I88" i="1"/>
  <c r="I86" i="1"/>
  <c r="I84" i="1"/>
  <c r="I82" i="1"/>
  <c r="I80" i="1"/>
  <c r="I78" i="1"/>
  <c r="I76" i="1"/>
  <c r="I74" i="1"/>
  <c r="I72" i="1"/>
  <c r="I70" i="1"/>
  <c r="I68" i="1"/>
  <c r="I66" i="1"/>
  <c r="I64" i="1"/>
  <c r="I62" i="1"/>
  <c r="I60" i="1"/>
  <c r="I58" i="1"/>
  <c r="I56" i="1"/>
  <c r="I54" i="1"/>
  <c r="I52" i="1"/>
  <c r="I50" i="1"/>
  <c r="I48" i="1"/>
  <c r="I46" i="1"/>
  <c r="I44" i="1"/>
  <c r="I42" i="1"/>
  <c r="I40" i="1"/>
  <c r="I38" i="1"/>
  <c r="I36" i="1"/>
  <c r="I34" i="1"/>
  <c r="I32" i="1"/>
  <c r="I30" i="1"/>
  <c r="I28" i="1"/>
  <c r="I26" i="1"/>
  <c r="I24" i="1"/>
  <c r="I22" i="1"/>
  <c r="I20" i="1"/>
  <c r="I18" i="1"/>
  <c r="I16" i="1"/>
  <c r="I14" i="1"/>
  <c r="I12" i="1"/>
  <c r="I10" i="1"/>
  <c r="I8" i="1"/>
  <c r="I6" i="1"/>
  <c r="A3" i="1"/>
  <c r="A4" i="1"/>
  <c r="K10" i="1" l="1"/>
  <c r="K18" i="1"/>
  <c r="K26" i="1"/>
  <c r="K34" i="1"/>
  <c r="K42" i="1"/>
  <c r="K50" i="1"/>
  <c r="K58" i="1"/>
  <c r="K66" i="1"/>
  <c r="K74" i="1"/>
  <c r="K82" i="1"/>
  <c r="K90" i="1"/>
  <c r="K98" i="1"/>
  <c r="K6" i="1"/>
  <c r="K14" i="1"/>
  <c r="K22" i="1"/>
  <c r="K30" i="1"/>
  <c r="K38" i="1"/>
  <c r="K46" i="1"/>
  <c r="K54" i="1"/>
  <c r="K62" i="1"/>
  <c r="K70" i="1"/>
  <c r="K78" i="1"/>
  <c r="K86" i="1"/>
  <c r="K94" i="1"/>
  <c r="K5" i="1"/>
  <c r="K9" i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81" i="1"/>
  <c r="K89" i="1"/>
  <c r="K97" i="1"/>
  <c r="K79" i="1"/>
  <c r="K87" i="1"/>
  <c r="K95" i="1"/>
  <c r="K8" i="1"/>
  <c r="K12" i="1"/>
  <c r="K16" i="1"/>
  <c r="K20" i="1"/>
  <c r="K24" i="1"/>
  <c r="K28" i="1"/>
  <c r="K32" i="1"/>
  <c r="K36" i="1"/>
  <c r="K40" i="1"/>
  <c r="K44" i="1"/>
  <c r="K48" i="1"/>
  <c r="K52" i="1"/>
  <c r="K56" i="1"/>
  <c r="K60" i="1"/>
  <c r="K64" i="1"/>
  <c r="K68" i="1"/>
  <c r="K72" i="1"/>
  <c r="K76" i="1"/>
  <c r="K80" i="1"/>
  <c r="K84" i="1"/>
  <c r="K88" i="1"/>
  <c r="K92" i="1"/>
  <c r="K96" i="1"/>
  <c r="K100" i="1"/>
  <c r="K7" i="1"/>
  <c r="K11" i="1"/>
  <c r="K15" i="1"/>
  <c r="K19" i="1"/>
  <c r="K23" i="1"/>
  <c r="K27" i="1"/>
  <c r="K31" i="1"/>
  <c r="K35" i="1"/>
  <c r="K39" i="1"/>
  <c r="K43" i="1"/>
  <c r="K47" i="1"/>
  <c r="K51" i="1"/>
  <c r="K55" i="1"/>
  <c r="K59" i="1"/>
  <c r="K63" i="1"/>
  <c r="K67" i="1"/>
  <c r="K71" i="1"/>
  <c r="K75" i="1"/>
  <c r="K77" i="1"/>
  <c r="K85" i="1"/>
  <c r="K93" i="1"/>
  <c r="K101" i="1"/>
  <c r="K83" i="1"/>
  <c r="K91" i="1"/>
  <c r="K99" i="1"/>
  <c r="L52" i="1"/>
  <c r="L43" i="1"/>
  <c r="L75" i="1"/>
  <c r="L18" i="1"/>
  <c r="L34" i="1"/>
  <c r="L50" i="1"/>
  <c r="L66" i="1"/>
  <c r="L82" i="1"/>
  <c r="L98" i="1"/>
  <c r="L89" i="1"/>
  <c r="L95" i="1"/>
  <c r="L85" i="1"/>
  <c r="L93" i="1"/>
  <c r="L101" i="1"/>
  <c r="L91" i="1"/>
  <c r="L99" i="1"/>
  <c r="L79" i="1"/>
  <c r="L90" i="1"/>
  <c r="L58" i="1"/>
  <c r="L26" i="1"/>
  <c r="L67" i="1"/>
  <c r="L35" i="1"/>
  <c r="L24" i="1"/>
  <c r="L28" i="1"/>
  <c r="L30" i="1"/>
  <c r="L56" i="1"/>
  <c r="L60" i="1"/>
  <c r="L62" i="1"/>
  <c r="L88" i="1"/>
  <c r="L92" i="1"/>
  <c r="L94" i="1"/>
  <c r="A5" i="1"/>
  <c r="L6" i="1"/>
  <c r="L16" i="1"/>
  <c r="L22" i="1"/>
  <c r="L32" i="1"/>
  <c r="L38" i="1"/>
  <c r="L48" i="1"/>
  <c r="L54" i="1"/>
  <c r="L64" i="1"/>
  <c r="L70" i="1"/>
  <c r="L80" i="1"/>
  <c r="L86" i="1"/>
  <c r="L96" i="1"/>
  <c r="L5" i="1"/>
  <c r="L15" i="1"/>
  <c r="L23" i="1"/>
  <c r="L31" i="1"/>
  <c r="L39" i="1"/>
  <c r="L47" i="1"/>
  <c r="L55" i="1"/>
  <c r="L63" i="1"/>
  <c r="L71" i="1"/>
  <c r="L81" i="1"/>
  <c r="L97" i="1"/>
  <c r="L87" i="1"/>
  <c r="L84" i="1" l="1"/>
  <c r="L20" i="1"/>
  <c r="L40" i="1"/>
  <c r="L59" i="1"/>
  <c r="L27" i="1"/>
  <c r="L36" i="1"/>
  <c r="L68" i="1"/>
  <c r="L100" i="1"/>
  <c r="L78" i="1"/>
  <c r="L14" i="1"/>
  <c r="L83" i="1"/>
  <c r="L44" i="1"/>
  <c r="L51" i="1"/>
  <c r="L9" i="1"/>
  <c r="L4" i="1"/>
  <c r="L11" i="1"/>
  <c r="L42" i="1"/>
  <c r="L41" i="1"/>
  <c r="L10" i="1"/>
  <c r="L12" i="1"/>
  <c r="L46" i="1"/>
  <c r="L33" i="1"/>
  <c r="L21" i="1"/>
  <c r="L7" i="1"/>
  <c r="L69" i="1"/>
  <c r="L61" i="1"/>
  <c r="L53" i="1"/>
  <c r="L45" i="1"/>
  <c r="L25" i="1"/>
  <c r="L72" i="1"/>
  <c r="L8" i="1"/>
  <c r="L77" i="1"/>
  <c r="L74" i="1"/>
  <c r="L19" i="1"/>
  <c r="L76" i="1"/>
  <c r="L29" i="1"/>
  <c r="L13" i="1"/>
  <c r="L73" i="1"/>
  <c r="L65" i="1"/>
  <c r="L57" i="1"/>
  <c r="L49" i="1"/>
  <c r="L37" i="1"/>
  <c r="L17" i="1"/>
  <c r="A6" i="1"/>
  <c r="M2" i="1" l="1"/>
  <c r="A7" i="1"/>
  <c r="A10" i="1" l="1"/>
  <c r="A11" i="1" l="1"/>
  <c r="A12" i="1" l="1"/>
  <c r="A13" i="1" l="1"/>
  <c r="A48" i="1" l="1"/>
  <c r="A49" i="1" s="1"/>
  <c r="A50" i="1" s="1"/>
  <c r="A51" i="1"/>
  <c r="A54" i="1" s="1"/>
  <c r="A55" i="1" s="1"/>
  <c r="A70" i="1" s="1"/>
  <c r="A71" i="1" s="1"/>
  <c r="A72" i="1" s="1"/>
  <c r="A74" i="1" s="1"/>
  <c r="A75" i="1" s="1"/>
  <c r="A76" i="1" s="1"/>
  <c r="A77" i="1" s="1"/>
  <c r="A79" i="1" s="1"/>
  <c r="A82" i="1" s="1"/>
  <c r="A84" i="1" s="1"/>
  <c r="A86" i="1" s="1"/>
  <c r="A88" i="1" s="1"/>
  <c r="A89" i="1" s="1"/>
  <c r="A92" i="1" s="1"/>
  <c r="A93" i="1" s="1"/>
  <c r="A102" i="1" s="1"/>
  <c r="A103" i="1" s="1"/>
  <c r="A110" i="1" s="1"/>
  <c r="A111" i="1" s="1"/>
  <c r="A112" i="1" s="1"/>
  <c r="A114" i="1" s="1"/>
  <c r="A115" i="1" s="1"/>
  <c r="A119" i="1" s="1"/>
  <c r="A122" i="1" s="1"/>
  <c r="A125" i="1" s="1"/>
  <c r="A126" i="1" s="1"/>
  <c r="A134" i="1" s="1"/>
  <c r="A138" i="1" s="1"/>
  <c r="A146" i="1" s="1"/>
  <c r="A148" i="1" s="1"/>
  <c r="A149" i="1" s="1"/>
  <c r="A154" i="1" s="1"/>
  <c r="A157" i="1" s="1"/>
  <c r="A167" i="1" s="1"/>
  <c r="A171" i="1" s="1"/>
  <c r="A193" i="1" s="1"/>
  <c r="A195" i="1" s="1"/>
  <c r="A200" i="1" s="1"/>
  <c r="A201" i="1" s="1"/>
  <c r="A208" i="1" s="1"/>
  <c r="A210" i="1" s="1"/>
  <c r="A214" i="1" s="1"/>
  <c r="A219" i="1" s="1"/>
  <c r="A253" i="1" s="1"/>
  <c r="A257" i="1" s="1"/>
  <c r="A260" i="1" s="1"/>
  <c r="A262" i="1" s="1"/>
  <c r="A264" i="1" s="1"/>
  <c r="A266" i="1" s="1"/>
  <c r="A284" i="1" s="1"/>
  <c r="A285" i="1" s="1"/>
  <c r="A287" i="1" s="1"/>
  <c r="A289" i="1" s="1"/>
  <c r="A302" i="1" s="1"/>
  <c r="A310" i="1" s="1"/>
  <c r="A311" i="1" s="1"/>
  <c r="A317" i="1" s="1"/>
  <c r="A345" i="1" s="1"/>
  <c r="A346" i="1" s="1"/>
  <c r="A349" i="1" s="1"/>
  <c r="A356" i="1" s="1"/>
  <c r="A359" i="1" s="1"/>
  <c r="A402" i="1" s="1"/>
  <c r="A403" i="1" s="1"/>
  <c r="A404" i="1" s="1"/>
  <c r="A411" i="1" s="1"/>
  <c r="A413" i="1" s="1"/>
  <c r="A416" i="1" s="1"/>
  <c r="A420" i="1" s="1"/>
  <c r="A428" i="1" s="1"/>
  <c r="A429" i="1" s="1"/>
  <c r="A431" i="1" s="1"/>
  <c r="G151" i="1" l="1"/>
  <c r="G9" i="1"/>
  <c r="G69" i="1"/>
  <c r="G207" i="1"/>
  <c r="G423" i="1"/>
  <c r="G393" i="1"/>
  <c r="G62" i="1"/>
  <c r="G307" i="1"/>
  <c r="G203" i="1"/>
  <c r="G237" i="1"/>
  <c r="G319" i="1"/>
  <c r="G190" i="1"/>
  <c r="G150" i="1"/>
  <c r="G104" i="1"/>
  <c r="G208" i="1"/>
  <c r="G309" i="1"/>
  <c r="G97" i="1"/>
  <c r="G395" i="1"/>
  <c r="G122" i="1"/>
  <c r="G399" i="1"/>
  <c r="G201" i="1"/>
  <c r="G293" i="1"/>
  <c r="G88" i="1"/>
  <c r="G421" i="1"/>
  <c r="G194" i="1"/>
  <c r="G206" i="1"/>
  <c r="G259" i="1"/>
  <c r="G252" i="1"/>
  <c r="G112" i="1"/>
  <c r="G50" i="1"/>
  <c r="G380" i="1"/>
  <c r="G389" i="1"/>
  <c r="G63" i="1"/>
  <c r="G322" i="1"/>
  <c r="G303" i="1"/>
  <c r="G338" i="1"/>
  <c r="G34" i="1"/>
  <c r="G193" i="1"/>
  <c r="G337" i="1"/>
  <c r="G139" i="1"/>
  <c r="G27" i="1"/>
  <c r="G137" i="1"/>
  <c r="G196" i="1"/>
  <c r="G365" i="1"/>
  <c r="G51" i="1"/>
  <c r="G283" i="1"/>
  <c r="G33" i="1"/>
  <c r="G413" i="1"/>
  <c r="G339" i="1"/>
  <c r="G125" i="1"/>
  <c r="G333" i="1"/>
  <c r="G419" i="1"/>
  <c r="G222" i="1"/>
  <c r="G282" i="1"/>
  <c r="G212" i="1"/>
  <c r="G189" i="1"/>
  <c r="G281" i="1"/>
  <c r="G234" i="1"/>
  <c r="G352" i="1"/>
  <c r="G271" i="1"/>
  <c r="G81" i="1"/>
  <c r="G374" i="1"/>
  <c r="G110" i="1"/>
  <c r="G64" i="1"/>
  <c r="G202" i="1"/>
  <c r="G347" i="1"/>
  <c r="G382" i="1"/>
  <c r="G35" i="1"/>
  <c r="G145" i="1"/>
  <c r="G219" i="1"/>
  <c r="G170" i="1"/>
  <c r="G167" i="1"/>
  <c r="G284" i="1"/>
  <c r="G46" i="1"/>
  <c r="G327" i="1"/>
  <c r="G425" i="1"/>
  <c r="G37" i="1"/>
  <c r="G321" i="1"/>
  <c r="G331" i="1"/>
  <c r="G330" i="1"/>
  <c r="G302" i="1"/>
  <c r="G8" i="1"/>
  <c r="G262" i="1"/>
  <c r="G306" i="1"/>
  <c r="G346" i="1"/>
  <c r="G381" i="1"/>
  <c r="G372" i="1"/>
  <c r="G344" i="1"/>
  <c r="G99" i="1"/>
  <c r="G364" i="1"/>
  <c r="G295" i="1"/>
  <c r="G266" i="1"/>
  <c r="G429" i="1"/>
  <c r="G288" i="1"/>
  <c r="G336" i="1"/>
  <c r="G311" i="1"/>
  <c r="G152" i="1"/>
  <c r="G149" i="1"/>
  <c r="G294" i="1"/>
  <c r="G177" i="1"/>
  <c r="G361" i="1"/>
  <c r="G264" i="1"/>
  <c r="G87" i="1"/>
  <c r="G217" i="1"/>
  <c r="G404" i="1"/>
  <c r="G108" i="1"/>
  <c r="G231" i="1"/>
  <c r="G67" i="1"/>
  <c r="G267" i="1"/>
  <c r="G174" i="1"/>
  <c r="G369" i="1"/>
  <c r="G411" i="1"/>
  <c r="G166" i="1"/>
  <c r="G378" i="1"/>
  <c r="G245" i="1"/>
  <c r="G162" i="1"/>
  <c r="G387" i="1"/>
  <c r="G30" i="1"/>
  <c r="G430" i="1"/>
  <c r="G136" i="1"/>
  <c r="G227" i="1"/>
  <c r="G160" i="1"/>
  <c r="G246" i="1"/>
  <c r="G292" i="1"/>
  <c r="G261" i="1"/>
  <c r="G71" i="1"/>
  <c r="G323" i="1"/>
  <c r="G117" i="1"/>
  <c r="G89" i="1"/>
  <c r="G12" i="1"/>
  <c r="G92" i="1"/>
  <c r="G373" i="1"/>
  <c r="G164" i="1"/>
  <c r="G318" i="1"/>
  <c r="G91" i="1"/>
  <c r="G195" i="1"/>
  <c r="G135" i="1"/>
  <c r="G418" i="1"/>
  <c r="G326" i="1"/>
  <c r="G391" i="1"/>
  <c r="G408" i="1"/>
  <c r="G47" i="1"/>
  <c r="G291" i="1"/>
  <c r="G100" i="1"/>
  <c r="G199" i="1"/>
  <c r="G368" i="1"/>
  <c r="G4" i="1"/>
  <c r="G328" i="1"/>
  <c r="G7" i="1"/>
  <c r="G390" i="1"/>
  <c r="G132" i="1"/>
  <c r="G191" i="1"/>
  <c r="G392" i="1"/>
  <c r="G126" i="1"/>
  <c r="G18" i="1"/>
  <c r="G316" i="1"/>
  <c r="G398" i="1"/>
  <c r="G143" i="1"/>
  <c r="G228" i="1"/>
  <c r="G169" i="1"/>
  <c r="G40" i="1"/>
  <c r="G115" i="1"/>
  <c r="G354" i="1"/>
  <c r="G105" i="1"/>
  <c r="G181" i="1"/>
  <c r="G85" i="1"/>
  <c r="G214" i="1"/>
  <c r="G353" i="1"/>
  <c r="G70" i="1"/>
  <c r="G134" i="1"/>
  <c r="G407" i="1"/>
  <c r="G156" i="1"/>
  <c r="G256" i="1"/>
  <c r="G229" i="1"/>
  <c r="G426" i="1"/>
  <c r="G49" i="1"/>
  <c r="G153" i="1"/>
  <c r="G74" i="1"/>
  <c r="G335" i="1"/>
  <c r="G55" i="1"/>
  <c r="G204" i="1"/>
  <c r="G113" i="1"/>
  <c r="G414" i="1"/>
  <c r="G179" i="1"/>
  <c r="G78" i="1"/>
  <c r="G131" i="1"/>
  <c r="G173" i="1"/>
  <c r="G341" i="1"/>
  <c r="G14" i="1"/>
  <c r="G286" i="1"/>
  <c r="G312" i="1"/>
  <c r="G19" i="1"/>
  <c r="G223" i="1"/>
  <c r="G424" i="1"/>
  <c r="G172" i="1"/>
  <c r="G45" i="1"/>
  <c r="G396" i="1"/>
  <c r="G11" i="1"/>
  <c r="G247" i="1"/>
  <c r="G315" i="1"/>
  <c r="G121" i="1"/>
  <c r="G38" i="1"/>
  <c r="G349" i="1"/>
  <c r="G298" i="1"/>
  <c r="G324" i="1"/>
  <c r="G10" i="1"/>
  <c r="G422" i="1"/>
  <c r="G209" i="1"/>
  <c r="G236" i="1"/>
  <c r="G410" i="1"/>
  <c r="G350" i="1"/>
  <c r="G263" i="1"/>
  <c r="G343" i="1"/>
  <c r="G376" i="1"/>
  <c r="G402" i="1"/>
  <c r="G428" i="1"/>
  <c r="G56" i="1"/>
  <c r="G142" i="1"/>
  <c r="G82" i="1"/>
  <c r="G268" i="1"/>
  <c r="G357" i="1"/>
  <c r="G360" i="1"/>
  <c r="G43" i="1"/>
  <c r="G388" i="1"/>
  <c r="G65" i="1"/>
  <c r="G84" i="1"/>
  <c r="G129" i="1"/>
  <c r="G111" i="1"/>
  <c r="G400" i="1"/>
  <c r="G66" i="1"/>
  <c r="G257" i="1"/>
  <c r="G102" i="1"/>
  <c r="G359" i="1"/>
  <c r="G198" i="1"/>
  <c r="G290" i="1"/>
  <c r="G48" i="1"/>
  <c r="G200" i="1"/>
  <c r="G128" i="1"/>
  <c r="G405" i="1"/>
  <c r="G221" i="1"/>
  <c r="G224" i="1"/>
  <c r="G367" i="1"/>
  <c r="G29" i="1"/>
  <c r="G80" i="1"/>
  <c r="G342" i="1"/>
  <c r="G297" i="1"/>
  <c r="G230" i="1"/>
  <c r="G317" i="1"/>
  <c r="G72" i="1"/>
  <c r="G140" i="1"/>
  <c r="G216" i="1"/>
  <c r="G244" i="1"/>
  <c r="G75" i="1"/>
  <c r="G159" i="1"/>
  <c r="G310" i="1"/>
  <c r="G254" i="1"/>
  <c r="G251" i="1"/>
  <c r="G270" i="1"/>
  <c r="G6" i="1"/>
  <c r="G119" i="1"/>
  <c r="G241" i="1"/>
  <c r="G161" i="1"/>
  <c r="G83" i="1"/>
  <c r="G103" i="1"/>
  <c r="G308" i="1"/>
  <c r="G287" i="1"/>
  <c r="G210" i="1"/>
  <c r="G148" i="1"/>
  <c r="G90" i="1"/>
  <c r="G192" i="1"/>
  <c r="G28" i="1"/>
  <c r="G205" i="1"/>
  <c r="G41" i="1"/>
  <c r="G101" i="1"/>
  <c r="G15" i="1"/>
  <c r="G351" i="1"/>
  <c r="G61" i="1"/>
  <c r="G16" i="1"/>
  <c r="G98" i="1"/>
  <c r="G183" i="1"/>
  <c r="G240" i="1"/>
  <c r="G332" i="1"/>
  <c r="G182" i="1"/>
  <c r="G233" i="1"/>
  <c r="G416" i="1"/>
  <c r="G366" i="1"/>
  <c r="G94" i="1"/>
  <c r="G279" i="1"/>
  <c r="G248" i="1"/>
  <c r="G370" i="1"/>
  <c r="G301" i="1"/>
  <c r="G329" i="1"/>
  <c r="G155" i="1"/>
  <c r="G260" i="1"/>
  <c r="G345" i="1"/>
  <c r="G304" i="1"/>
  <c r="G371" i="1"/>
  <c r="G53" i="1"/>
  <c r="G120" i="1"/>
  <c r="G17" i="1"/>
  <c r="G106" i="1"/>
  <c r="G280" i="1"/>
  <c r="G26" i="1"/>
  <c r="G118" i="1"/>
  <c r="G403" i="1"/>
  <c r="G385" i="1"/>
  <c r="G21" i="1"/>
  <c r="G54" i="1"/>
  <c r="G356" i="1"/>
  <c r="G60" i="1"/>
  <c r="G57" i="1"/>
  <c r="G273" i="1"/>
  <c r="G3" i="1"/>
  <c r="G32" i="1"/>
  <c r="G185" i="1"/>
  <c r="G276" i="1"/>
  <c r="G325" i="1"/>
  <c r="G377" i="1"/>
  <c r="G186" i="1"/>
  <c r="G355" i="1"/>
  <c r="G109" i="1"/>
  <c r="G107" i="1"/>
  <c r="G20" i="1"/>
  <c r="G188" i="1"/>
  <c r="G79" i="1"/>
  <c r="G76" i="1"/>
  <c r="G157" i="1"/>
  <c r="G77" i="1"/>
  <c r="G96" i="1"/>
  <c r="G299" i="1"/>
  <c r="G213" i="1"/>
  <c r="G127" i="1"/>
  <c r="G187" i="1"/>
  <c r="G420" i="1"/>
  <c r="G73" i="1"/>
  <c r="G226" i="1"/>
  <c r="G232" i="1"/>
  <c r="G320" i="1"/>
  <c r="G25" i="1"/>
  <c r="G394" i="1"/>
  <c r="G225" i="1"/>
  <c r="G334" i="1"/>
  <c r="G242" i="1"/>
  <c r="G211" i="1"/>
  <c r="G239" i="1"/>
  <c r="G23" i="1"/>
  <c r="G5" i="1"/>
  <c r="G220" i="1"/>
  <c r="G218" i="1"/>
  <c r="G24" i="1"/>
  <c r="G272" i="1"/>
  <c r="G348" i="1"/>
  <c r="G93" i="1"/>
  <c r="G124" i="1"/>
  <c r="G184" i="1"/>
  <c r="G409" i="1"/>
  <c r="G39" i="1"/>
  <c r="G175" i="1"/>
  <c r="G197" i="1"/>
  <c r="G36" i="1"/>
  <c r="G379" i="1"/>
  <c r="G375" i="1"/>
  <c r="G95" i="1"/>
  <c r="G130" i="1"/>
  <c r="G158" i="1"/>
  <c r="G275" i="1"/>
  <c r="G243" i="1"/>
  <c r="G22" i="1"/>
  <c r="G123" i="1"/>
  <c r="G406" i="1"/>
  <c r="G133" i="1"/>
  <c r="G265" i="1"/>
  <c r="G141" i="1"/>
  <c r="G146" i="1"/>
  <c r="G13" i="1"/>
  <c r="G52" i="1"/>
  <c r="G285" i="1"/>
  <c r="G362" i="1"/>
  <c r="G235" i="1"/>
  <c r="G289" i="1"/>
  <c r="G59" i="1"/>
  <c r="G427" i="1"/>
  <c r="G178" i="1"/>
  <c r="G144" i="1"/>
  <c r="G180" i="1"/>
  <c r="G249" i="1"/>
  <c r="G116" i="1"/>
  <c r="G363" i="1"/>
  <c r="G277" i="1"/>
  <c r="G358" i="1"/>
  <c r="G314" i="1"/>
  <c r="G86" i="1"/>
  <c r="G44" i="1"/>
  <c r="G215" i="1"/>
  <c r="G163" i="1"/>
  <c r="G154" i="1"/>
  <c r="G42" i="1"/>
  <c r="G138" i="1"/>
  <c r="G58" i="1"/>
  <c r="G296" i="1"/>
  <c r="G386" i="1"/>
  <c r="G432" i="1"/>
  <c r="G397" i="1"/>
  <c r="G417" i="1"/>
  <c r="G305" i="1"/>
  <c r="G176" i="1"/>
  <c r="G31" i="1"/>
  <c r="G401" i="1"/>
  <c r="G300" i="1"/>
  <c r="G274" i="1"/>
  <c r="G253" i="1"/>
  <c r="G313" i="1"/>
  <c r="G147" i="1"/>
  <c r="G269" i="1"/>
  <c r="G114" i="1"/>
  <c r="G255" i="1"/>
  <c r="G238" i="1"/>
  <c r="G412" i="1"/>
  <c r="G68" i="1"/>
  <c r="G250" i="1"/>
  <c r="G415" i="1"/>
  <c r="G165" i="1"/>
  <c r="G278" i="1"/>
  <c r="G340" i="1"/>
  <c r="G431" i="1"/>
  <c r="G383" i="1"/>
  <c r="G171" i="1"/>
  <c r="G384" i="1"/>
  <c r="G258" i="1"/>
  <c r="G168" i="1"/>
</calcChain>
</file>

<file path=xl/sharedStrings.xml><?xml version="1.0" encoding="utf-8"?>
<sst xmlns="http://schemas.openxmlformats.org/spreadsheetml/2006/main" count="843" uniqueCount="297">
  <si>
    <t>Арт.</t>
  </si>
  <si>
    <t>№</t>
  </si>
  <si>
    <t>Кол-во</t>
  </si>
  <si>
    <t>Перемещение</t>
  </si>
  <si>
    <t>ZPX7962a</t>
  </si>
  <si>
    <t>N1000000127</t>
  </si>
  <si>
    <t>N1000000053</t>
  </si>
  <si>
    <t>Z-50602</t>
  </si>
  <si>
    <t>N1000000022</t>
  </si>
  <si>
    <t>N1000000088</t>
  </si>
  <si>
    <t>Z-1201</t>
  </si>
  <si>
    <t>N1000000125</t>
  </si>
  <si>
    <t>N1000000146</t>
  </si>
  <si>
    <t>YJZ883A</t>
  </si>
  <si>
    <t>Y1103</t>
  </si>
  <si>
    <t>N1000000034</t>
  </si>
  <si>
    <t>N1000000035</t>
  </si>
  <si>
    <t>XRC813/5</t>
  </si>
  <si>
    <t>N1000000152</t>
  </si>
  <si>
    <t>N1000000148</t>
  </si>
  <si>
    <t>XRC426</t>
  </si>
  <si>
    <t>XRC109</t>
  </si>
  <si>
    <t>VS-9010</t>
  </si>
  <si>
    <t>VS-2331</t>
  </si>
  <si>
    <t>VS-2330</t>
  </si>
  <si>
    <t>VS-2239</t>
  </si>
  <si>
    <t>VS-2223</t>
  </si>
  <si>
    <t>VS-2222</t>
  </si>
  <si>
    <t>VS-2019</t>
  </si>
  <si>
    <t>VS-1596</t>
  </si>
  <si>
    <t>VS-1564</t>
  </si>
  <si>
    <t>VS-1562</t>
  </si>
  <si>
    <t>VS-1560</t>
  </si>
  <si>
    <t>VS-1552</t>
  </si>
  <si>
    <t>VS-1182</t>
  </si>
  <si>
    <t>VS-1046</t>
  </si>
  <si>
    <t>VS-1004</t>
  </si>
  <si>
    <t>Velur_str_70_140BR</t>
  </si>
  <si>
    <t>N1000000051</t>
  </si>
  <si>
    <t>N1000000052</t>
  </si>
  <si>
    <t>VB25H</t>
  </si>
  <si>
    <t>N1000000167</t>
  </si>
  <si>
    <t>N1000000178</t>
  </si>
  <si>
    <t>TR-3032</t>
  </si>
  <si>
    <t>TR-1406</t>
  </si>
  <si>
    <t>N1000000064</t>
  </si>
  <si>
    <t>N1000000095</t>
  </si>
  <si>
    <t>TR-1073</t>
  </si>
  <si>
    <t>TR-1072</t>
  </si>
  <si>
    <t>TR-1037</t>
  </si>
  <si>
    <t>TR1015</t>
  </si>
  <si>
    <t>tdd_000210</t>
  </si>
  <si>
    <t>T104090124</t>
  </si>
  <si>
    <t>T070026</t>
  </si>
  <si>
    <t>N1000000090</t>
  </si>
  <si>
    <t>N1000000093</t>
  </si>
  <si>
    <t>T070012</t>
  </si>
  <si>
    <t>N1000000126</t>
  </si>
  <si>
    <t>ST013-M</t>
  </si>
  <si>
    <t>N1000000040</t>
  </si>
  <si>
    <t>N1000000145</t>
  </si>
  <si>
    <t>SP23001</t>
  </si>
  <si>
    <t>N1000000087</t>
  </si>
  <si>
    <t>N1000000180</t>
  </si>
  <si>
    <t>SNL-170268</t>
  </si>
  <si>
    <t>N1000000132</t>
  </si>
  <si>
    <t>SN22-52</t>
  </si>
  <si>
    <t>SL40_5NERO</t>
  </si>
  <si>
    <t>N1000000042</t>
  </si>
  <si>
    <t>SE30404</t>
  </si>
  <si>
    <t>N1000000073</t>
  </si>
  <si>
    <t>SE09110207</t>
  </si>
  <si>
    <t>N1000000166</t>
  </si>
  <si>
    <t>S07021</t>
  </si>
  <si>
    <t>N1000000175</t>
  </si>
  <si>
    <t>N1000000159</t>
  </si>
  <si>
    <t>S01083</t>
  </si>
  <si>
    <t>RU1-203-170-04</t>
  </si>
  <si>
    <t>N1000000176</t>
  </si>
  <si>
    <t>N1000000157</t>
  </si>
  <si>
    <t>RDS-039</t>
  </si>
  <si>
    <t>RDA-072</t>
  </si>
  <si>
    <t>R10190k</t>
  </si>
  <si>
    <t>PVM25</t>
  </si>
  <si>
    <t>PVM14</t>
  </si>
  <si>
    <t>N1000000038</t>
  </si>
  <si>
    <t>N1000000044</t>
  </si>
  <si>
    <t>PRSTG70_3BRONZ</t>
  </si>
  <si>
    <t>pnSN\PS2</t>
  </si>
  <si>
    <t>PLP-2602-1092_1000</t>
  </si>
  <si>
    <t>PL_70/140MX40</t>
  </si>
  <si>
    <t>N1000000082</t>
  </si>
  <si>
    <t>N1000000181</t>
  </si>
  <si>
    <t>PC1202-67</t>
  </si>
  <si>
    <t>N1000000122</t>
  </si>
  <si>
    <t>P2811</t>
  </si>
  <si>
    <t>N1000000149</t>
  </si>
  <si>
    <t>N1000000154</t>
  </si>
  <si>
    <t>P001-010</t>
  </si>
  <si>
    <t>OP03-09</t>
  </si>
  <si>
    <t>N1000000144</t>
  </si>
  <si>
    <t>NNC40_2NERO</t>
  </si>
  <si>
    <t>MTN903624</t>
  </si>
  <si>
    <t>N1000000023</t>
  </si>
  <si>
    <t>MTN8365</t>
  </si>
  <si>
    <t>N1000000029</t>
  </si>
  <si>
    <t>MO521116</t>
  </si>
  <si>
    <t>N1000000056</t>
  </si>
  <si>
    <t>MaconNero43-44</t>
  </si>
  <si>
    <t>M28003</t>
  </si>
  <si>
    <t>M28002</t>
  </si>
  <si>
    <t>M2764</t>
  </si>
  <si>
    <t>N1000000045</t>
  </si>
  <si>
    <t>M25030</t>
  </si>
  <si>
    <t>M25025</t>
  </si>
  <si>
    <t>N1000000131</t>
  </si>
  <si>
    <t>M21025</t>
  </si>
  <si>
    <t>M21018</t>
  </si>
  <si>
    <t>M18204</t>
  </si>
  <si>
    <t>M15009</t>
  </si>
  <si>
    <t>N1000000169</t>
  </si>
  <si>
    <t>M-08423</t>
  </si>
  <si>
    <t>N1000000048</t>
  </si>
  <si>
    <t>N1000000049</t>
  </si>
  <si>
    <t>M0288S</t>
  </si>
  <si>
    <t>LPT601-2</t>
  </si>
  <si>
    <t>L71_061_2007</t>
  </si>
  <si>
    <t>N1000000151</t>
  </si>
  <si>
    <t>L22-79</t>
  </si>
  <si>
    <t>N1000000086</t>
  </si>
  <si>
    <t>L22113</t>
  </si>
  <si>
    <t>L01_0143</t>
  </si>
  <si>
    <t>KC-K1-112-04</t>
  </si>
  <si>
    <t>KBMN-30</t>
  </si>
  <si>
    <t>KBMN-10</t>
  </si>
  <si>
    <t>N1000000133</t>
  </si>
  <si>
    <t>JL811-3</t>
  </si>
  <si>
    <t>ING46020TRK</t>
  </si>
  <si>
    <t>N1000000077</t>
  </si>
  <si>
    <t>HSP-90-0723</t>
  </si>
  <si>
    <t>HSP-90-0643</t>
  </si>
  <si>
    <t>HP-100-0713</t>
  </si>
  <si>
    <t>FW0657B</t>
  </si>
  <si>
    <t>FA-400</t>
  </si>
  <si>
    <t>DMSH008</t>
  </si>
  <si>
    <t>Di1006</t>
  </si>
  <si>
    <t>DB004-AN</t>
  </si>
  <si>
    <t>DB003-AN</t>
  </si>
  <si>
    <t>DB001-AN</t>
  </si>
  <si>
    <t>Danubio55x110</t>
  </si>
  <si>
    <t>N1000000123</t>
  </si>
  <si>
    <t>D-14313</t>
  </si>
  <si>
    <t>N1000000076</t>
  </si>
  <si>
    <t>D-14302</t>
  </si>
  <si>
    <t>CTO2DF1030A</t>
  </si>
  <si>
    <t>CB6111</t>
  </si>
  <si>
    <t>N1000000039</t>
  </si>
  <si>
    <t>N1000000050</t>
  </si>
  <si>
    <t>CayenBlue45-46</t>
  </si>
  <si>
    <t>CA-02-07</t>
  </si>
  <si>
    <t>C225</t>
  </si>
  <si>
    <t>C11524</t>
  </si>
  <si>
    <t>N1000000120</t>
  </si>
  <si>
    <t>C020033</t>
  </si>
  <si>
    <t>N1000000161</t>
  </si>
  <si>
    <t>C010144</t>
  </si>
  <si>
    <t>C010005</t>
  </si>
  <si>
    <t>N1000000020</t>
  </si>
  <si>
    <t>BDS04-YE</t>
  </si>
  <si>
    <t>B13126</t>
  </si>
  <si>
    <t>N1000000129</t>
  </si>
  <si>
    <t>ART179643</t>
  </si>
  <si>
    <t>ART133524</t>
  </si>
  <si>
    <t>AGR0488</t>
  </si>
  <si>
    <t>AGR0227</t>
  </si>
  <si>
    <t>AGR0225</t>
  </si>
  <si>
    <t>AGR0223</t>
  </si>
  <si>
    <t>AGR0076</t>
  </si>
  <si>
    <t>AGR0011</t>
  </si>
  <si>
    <t>AGR000542</t>
  </si>
  <si>
    <t>AGR000334</t>
  </si>
  <si>
    <t>AGR000314</t>
  </si>
  <si>
    <t>AGR000291</t>
  </si>
  <si>
    <t>AGR000260</t>
  </si>
  <si>
    <t>AGR000074</t>
  </si>
  <si>
    <t>AGR000022</t>
  </si>
  <si>
    <t>ACTV40_2BRONZ</t>
  </si>
  <si>
    <t>99.11</t>
  </si>
  <si>
    <t>N1000000112</t>
  </si>
  <si>
    <t>97948-2RZ</t>
  </si>
  <si>
    <t>93-TR-05-02</t>
  </si>
  <si>
    <t>N1000000098</t>
  </si>
  <si>
    <t>9376KH</t>
  </si>
  <si>
    <t>9356C12</t>
  </si>
  <si>
    <t>N1000000150</t>
  </si>
  <si>
    <t>90.101</t>
  </si>
  <si>
    <t>N1000000170</t>
  </si>
  <si>
    <t>875-31</t>
  </si>
  <si>
    <t>N1000000041</t>
  </si>
  <si>
    <t>867-48</t>
  </si>
  <si>
    <t>N1000000031</t>
  </si>
  <si>
    <t>857-54</t>
  </si>
  <si>
    <t>840-024</t>
  </si>
  <si>
    <t>840-022</t>
  </si>
  <si>
    <t>840-011</t>
  </si>
  <si>
    <t>840-007</t>
  </si>
  <si>
    <t>7C-63CP_29</t>
  </si>
  <si>
    <t>7C-38CP_104_110</t>
  </si>
  <si>
    <t>7C16_29</t>
  </si>
  <si>
    <t>58645/4068</t>
  </si>
  <si>
    <t>N1000000078</t>
  </si>
  <si>
    <t>N1000000118</t>
  </si>
  <si>
    <t>483-195</t>
  </si>
  <si>
    <t>N1000000155</t>
  </si>
  <si>
    <t>457-031</t>
  </si>
  <si>
    <t>N1000000163</t>
  </si>
  <si>
    <t>43023BlueSL</t>
  </si>
  <si>
    <t>403885P</t>
  </si>
  <si>
    <t>403885BR</t>
  </si>
  <si>
    <t>3C37_27</t>
  </si>
  <si>
    <t>393-025</t>
  </si>
  <si>
    <t>263-170</t>
  </si>
  <si>
    <t>13\1</t>
  </si>
  <si>
    <t>N1000000115</t>
  </si>
  <si>
    <t>10.00.02.0110</t>
  </si>
  <si>
    <t>10.00.02.0031</t>
  </si>
  <si>
    <t>10.00.00.0063</t>
  </si>
  <si>
    <t>000000000001086654</t>
  </si>
  <si>
    <t>N1000000080</t>
  </si>
  <si>
    <t>N1000000106</t>
  </si>
  <si>
    <t>000000000001085986</t>
  </si>
  <si>
    <t>000000000001085873</t>
  </si>
  <si>
    <t>000000000001085866</t>
  </si>
  <si>
    <t>N1000000114</t>
  </si>
  <si>
    <t>000000000001085779</t>
  </si>
  <si>
    <t>000000000001085768</t>
  </si>
  <si>
    <t>000000000001085767</t>
  </si>
  <si>
    <t>000000000001085761</t>
  </si>
  <si>
    <t>000000000001085760</t>
  </si>
  <si>
    <t>000000000001085759</t>
  </si>
  <si>
    <t>000000000001085758</t>
  </si>
  <si>
    <t>000000000001085755</t>
  </si>
  <si>
    <t>000000000001085525</t>
  </si>
  <si>
    <t>000000000001085523</t>
  </si>
  <si>
    <t>000000000001085522</t>
  </si>
  <si>
    <t>000000000001085520</t>
  </si>
  <si>
    <t>000000000001085519</t>
  </si>
  <si>
    <t>000000000001084169</t>
  </si>
  <si>
    <t>N1000000032</t>
  </si>
  <si>
    <t>000000000001083767</t>
  </si>
  <si>
    <t>N1000000092</t>
  </si>
  <si>
    <t>000000000001083268</t>
  </si>
  <si>
    <t>N1000000164</t>
  </si>
  <si>
    <t>000000000001082472</t>
  </si>
  <si>
    <t>000000000001082180</t>
  </si>
  <si>
    <t>000000000001082113</t>
  </si>
  <si>
    <t>000000000001081345</t>
  </si>
  <si>
    <t>N1000000017</t>
  </si>
  <si>
    <t>000000000001080701</t>
  </si>
  <si>
    <t>N1000000153</t>
  </si>
  <si>
    <t>000000000001079891</t>
  </si>
  <si>
    <t>000000000001079890</t>
  </si>
  <si>
    <t>000000000001079887</t>
  </si>
  <si>
    <t>000000000001079835</t>
  </si>
  <si>
    <t>000000000001078898</t>
  </si>
  <si>
    <t>000000000001078632</t>
  </si>
  <si>
    <t>000000000001078097</t>
  </si>
  <si>
    <t>000000000001077444</t>
  </si>
  <si>
    <t>000000000001077441</t>
  </si>
  <si>
    <t>000000000001077036</t>
  </si>
  <si>
    <t>000000000001076095</t>
  </si>
  <si>
    <t>000000000001075949</t>
  </si>
  <si>
    <t>000000000001075937</t>
  </si>
  <si>
    <t>000000000001075760</t>
  </si>
  <si>
    <t>000000000001075669</t>
  </si>
  <si>
    <t>000000000001075666</t>
  </si>
  <si>
    <t>000000000001075246</t>
  </si>
  <si>
    <t>000000000001075245</t>
  </si>
  <si>
    <t>000000000001075155</t>
  </si>
  <si>
    <t>000000000001074422</t>
  </si>
  <si>
    <t>000000000001074392</t>
  </si>
  <si>
    <t>000000000001074359</t>
  </si>
  <si>
    <t>N1000000018</t>
  </si>
  <si>
    <t>N1000000021</t>
  </si>
  <si>
    <t>000000000001074075</t>
  </si>
  <si>
    <t>N1000000025</t>
  </si>
  <si>
    <t>000000000001073737</t>
  </si>
  <si>
    <t>N1000000043</t>
  </si>
  <si>
    <t>N1000000165</t>
  </si>
  <si>
    <t>N1000000147</t>
  </si>
  <si>
    <t>N1000000172</t>
  </si>
  <si>
    <t>N1000000009</t>
  </si>
  <si>
    <t>N1000000037</t>
  </si>
  <si>
    <t>N1000000206</t>
  </si>
  <si>
    <t>Кол-во повторов перемещений</t>
  </si>
  <si>
    <t>Уникальные</t>
  </si>
  <si>
    <t>Совпадений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</si>
</sst>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204"/>
    </font>
    <font>
      <sz val="9"/>
      <color rgb="FF00000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3" fillId="0" borderId="1" xfId="2" applyFont="1" applyFill="1" applyBorder="1" applyAlignment="1">
      <alignment horizontal="left" vertical="top" wrapText="1"/>
    </xf>
    <xf numFmtId="0" fontId="1" fillId="0" borderId="1" xfId="2" applyFont="1" applyBorder="1"/>
    <xf numFmtId="0" fontId="1" fillId="0" borderId="1" xfId="2" applyNumberFormat="1" applyFont="1" applyBorder="1"/>
    <xf numFmtId="0" fontId="1" fillId="0" borderId="1" xfId="2" applyBorder="1"/>
    <xf numFmtId="0" fontId="2" fillId="0" borderId="1" xfId="2" applyFont="1" applyFill="1" applyBorder="1" applyAlignment="1">
      <alignment horizontal="left" vertical="top" wrapText="1" indent="2"/>
    </xf>
    <xf numFmtId="164" fontId="1" fillId="0" borderId="1" xfId="2" applyNumberFormat="1" applyBorder="1"/>
    <xf numFmtId="0" fontId="1" fillId="0" borderId="1" xfId="2" applyNumberFormat="1" applyBorder="1"/>
    <xf numFmtId="1" fontId="2" fillId="0" borderId="1" xfId="2" applyNumberFormat="1" applyFont="1" applyFill="1" applyBorder="1" applyAlignment="1">
      <alignment horizontal="left" vertical="top" wrapText="1" indent="2"/>
    </xf>
    <xf numFmtId="0" fontId="4" fillId="0" borderId="0" xfId="0" applyFont="1"/>
    <xf numFmtId="0" fontId="5" fillId="0" borderId="0" xfId="0" applyFont="1"/>
    <xf numFmtId="0" fontId="1" fillId="0" borderId="2" xfId="2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</cellXfs>
  <cellStyles count="3">
    <cellStyle name="Обычный" xfId="0" builtinId="0"/>
    <cellStyle name="Обычный 2" xfId="1"/>
    <cellStyle name="Обычный 3" xfId="2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G2:G90" totalsRowShown="0" headerRowDxfId="3" dataDxfId="2" tableBorderDxfId="1">
  <autoFilter ref="G2:G90"/>
  <tableColumns count="1">
    <tableColumn id="1" name="Уникальные" dataDxfId="0">
      <calculatedColumnFormula>IF(MAX(Номер)&lt;ROW(1:1),"",VLOOKUP(ROW(1:1),Перем.,5))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2"/>
  <sheetViews>
    <sheetView tabSelected="1" workbookViewId="0">
      <selection activeCell="M12" sqref="M12"/>
    </sheetView>
  </sheetViews>
  <sheetFormatPr defaultRowHeight="15" x14ac:dyDescent="0.25"/>
  <cols>
    <col min="1" max="1" width="5.140625" customWidth="1"/>
    <col min="2" max="2" width="19.28515625" bestFit="1" customWidth="1"/>
    <col min="3" max="3" width="10.5703125" bestFit="1" customWidth="1"/>
    <col min="4" max="4" width="6.140625" bestFit="1" customWidth="1"/>
    <col min="5" max="5" width="11.140625" bestFit="1" customWidth="1"/>
    <col min="6" max="6" width="24.5703125" bestFit="1" customWidth="1"/>
    <col min="7" max="7" width="12.5703125" customWidth="1"/>
    <col min="8" max="8" width="9.28515625" customWidth="1"/>
    <col min="9" max="9" width="16.85546875" customWidth="1"/>
    <col min="11" max="11" width="17.140625" customWidth="1"/>
    <col min="12" max="12" width="12" style="18" customWidth="1"/>
  </cols>
  <sheetData>
    <row r="1" spans="1:13" ht="12" customHeight="1" x14ac:dyDescent="0.25">
      <c r="B1" s="1" t="s">
        <v>0</v>
      </c>
      <c r="C1" s="2" t="s">
        <v>1</v>
      </c>
      <c r="D1" s="2" t="s">
        <v>2</v>
      </c>
      <c r="E1" s="3" t="s">
        <v>3</v>
      </c>
      <c r="F1" s="4" t="s">
        <v>294</v>
      </c>
      <c r="L1" s="19"/>
    </row>
    <row r="2" spans="1:13" ht="12" customHeight="1" x14ac:dyDescent="0.25">
      <c r="A2" s="9">
        <f>IF(COUNTIF(E$1:E2,E2)=1,MAX(A$1:A1)+1,"")</f>
        <v>1</v>
      </c>
      <c r="B2" s="5" t="s">
        <v>4</v>
      </c>
      <c r="C2" s="4" t="s">
        <v>5</v>
      </c>
      <c r="D2" s="6">
        <v>10</v>
      </c>
      <c r="E2" s="7">
        <v>4600000579</v>
      </c>
      <c r="F2" s="11">
        <f>SUMPRODUCT(--(E$2:E$431=E2))</f>
        <v>37</v>
      </c>
      <c r="G2" s="10" t="s">
        <v>295</v>
      </c>
      <c r="I2" s="13">
        <v>4600000629</v>
      </c>
      <c r="J2" s="14"/>
      <c r="K2" s="13">
        <v>4600000465</v>
      </c>
      <c r="L2" s="20" t="s">
        <v>296</v>
      </c>
      <c r="M2" s="12">
        <f>COUNTIF(L4:L101,1)</f>
        <v>54</v>
      </c>
    </row>
    <row r="3" spans="1:13" ht="12" customHeight="1" x14ac:dyDescent="0.25">
      <c r="A3" s="9">
        <f>IF(COUNTIF(E$1:E3,E3)=1,MAX(A$1:A2)+1,"")</f>
        <v>2</v>
      </c>
      <c r="B3" s="5" t="s">
        <v>4</v>
      </c>
      <c r="C3" s="4" t="s">
        <v>6</v>
      </c>
      <c r="D3" s="6">
        <v>10</v>
      </c>
      <c r="E3" s="7">
        <v>4600000465</v>
      </c>
      <c r="F3" s="11">
        <f t="shared" ref="F3:F66" si="0">SUMPRODUCT(--(E$2:E$431=E3))</f>
        <v>86</v>
      </c>
      <c r="G3" s="10">
        <f t="shared" ref="G3:G66" si="1">IF(MAX(Номер)&lt;ROW(1:1),"",VLOOKUP(ROW(1:1),Перем.,5))</f>
        <v>4600000579</v>
      </c>
    </row>
    <row r="4" spans="1:13" ht="12" customHeight="1" x14ac:dyDescent="0.25">
      <c r="A4" s="9">
        <f>IF(COUNTIF(E$1:E4,E4)=1,MAX(A$1:A3)+1,"")</f>
        <v>3</v>
      </c>
      <c r="B4" s="5" t="s">
        <v>7</v>
      </c>
      <c r="C4" s="4" t="s">
        <v>8</v>
      </c>
      <c r="D4" s="6">
        <v>1</v>
      </c>
      <c r="E4" s="7">
        <v>4600000438</v>
      </c>
      <c r="F4" s="11">
        <f t="shared" si="0"/>
        <v>1</v>
      </c>
      <c r="G4" s="10">
        <f t="shared" si="1"/>
        <v>4600000465</v>
      </c>
      <c r="I4" s="15" t="str">
        <f t="array" ref="I4:I101">IFERROR(INDEX($B$2:$B$431,SMALL(IF($I$2=E2:E431,ROW(B2:B431)-1,""),ROW()-3)),"")</f>
        <v>Z-1201</v>
      </c>
      <c r="K4" s="15" t="str">
        <f t="array" ref="K4:K101">IFERROR(INDEX($B$2:$B$431,SMALL(IF($K$2=E2:E431,ROW(B2:B431)-1,""),ROW()-3)),"")</f>
        <v>ZPX7962a</v>
      </c>
      <c r="L4" s="17">
        <f>COUNTIF($K$4:$K$101,I4)</f>
        <v>0</v>
      </c>
    </row>
    <row r="5" spans="1:13" ht="12" customHeight="1" x14ac:dyDescent="0.25">
      <c r="A5" s="9">
        <f>IF(COUNTIF(E$1:E5,E5)=1,MAX(A$1:A4)+1,"")</f>
        <v>4</v>
      </c>
      <c r="B5" s="5" t="s">
        <v>7</v>
      </c>
      <c r="C5" s="4" t="s">
        <v>9</v>
      </c>
      <c r="D5" s="6">
        <v>1</v>
      </c>
      <c r="E5" s="7">
        <v>4600000488</v>
      </c>
      <c r="F5" s="11">
        <f t="shared" si="0"/>
        <v>3</v>
      </c>
      <c r="G5" s="10">
        <f t="shared" si="1"/>
        <v>4600000438</v>
      </c>
      <c r="I5" s="15" t="str">
        <v>YJZ883A</v>
      </c>
      <c r="K5" s="16" t="str">
        <v>YJZ883A</v>
      </c>
      <c r="L5" s="17">
        <f t="shared" ref="L5:L68" si="2">COUNTIF($K$4:$K$101,I5)</f>
        <v>1</v>
      </c>
    </row>
    <row r="6" spans="1:13" ht="12" customHeight="1" x14ac:dyDescent="0.25">
      <c r="A6" s="9">
        <f>IF(COUNTIF(E$1:E6,E6)=1,MAX(A$1:A5)+1,"")</f>
        <v>5</v>
      </c>
      <c r="B6" s="5" t="s">
        <v>10</v>
      </c>
      <c r="C6" s="4" t="s">
        <v>11</v>
      </c>
      <c r="D6" s="6">
        <v>1</v>
      </c>
      <c r="E6" s="7">
        <v>4600000577</v>
      </c>
      <c r="F6" s="11">
        <f t="shared" si="0"/>
        <v>2</v>
      </c>
      <c r="G6" s="10">
        <f t="shared" si="1"/>
        <v>4600000488</v>
      </c>
      <c r="I6" s="15" t="str">
        <v>VS-9010</v>
      </c>
      <c r="K6" s="16" t="str">
        <v>VS-9010</v>
      </c>
      <c r="L6" s="17">
        <f t="shared" si="2"/>
        <v>1</v>
      </c>
    </row>
    <row r="7" spans="1:13" ht="12" customHeight="1" x14ac:dyDescent="0.25">
      <c r="A7" s="9">
        <f>IF(COUNTIF(E$1:E7,E7)=1,MAX(A$1:A6)+1,"")</f>
        <v>6</v>
      </c>
      <c r="B7" s="5" t="s">
        <v>10</v>
      </c>
      <c r="C7" s="4" t="s">
        <v>12</v>
      </c>
      <c r="D7" s="6">
        <v>1</v>
      </c>
      <c r="E7" s="7">
        <v>4600000629</v>
      </c>
      <c r="F7" s="11">
        <f t="shared" si="0"/>
        <v>77</v>
      </c>
      <c r="G7" s="10">
        <f t="shared" si="1"/>
        <v>4600000577</v>
      </c>
      <c r="I7" s="15" t="str">
        <v>VS-2331</v>
      </c>
      <c r="K7" s="16" t="str">
        <v>VS-2331</v>
      </c>
      <c r="L7" s="17">
        <f t="shared" si="2"/>
        <v>1</v>
      </c>
    </row>
    <row r="8" spans="1:13" ht="12" customHeight="1" x14ac:dyDescent="0.25">
      <c r="A8" s="9" t="str">
        <f>IF(COUNTIF(E$1:E8,E8)=1,MAX(A$1:A7)+1,"")</f>
        <v/>
      </c>
      <c r="B8" s="5" t="s">
        <v>13</v>
      </c>
      <c r="C8" s="4" t="s">
        <v>6</v>
      </c>
      <c r="D8" s="6">
        <v>36</v>
      </c>
      <c r="E8" s="7">
        <v>4600000465</v>
      </c>
      <c r="F8" s="11">
        <f t="shared" si="0"/>
        <v>86</v>
      </c>
      <c r="G8" s="10">
        <f t="shared" si="1"/>
        <v>4600000629</v>
      </c>
      <c r="I8" s="15" t="str">
        <v>VS-2019</v>
      </c>
      <c r="K8" s="16" t="str">
        <v>VS-2330</v>
      </c>
      <c r="L8" s="17">
        <f t="shared" si="2"/>
        <v>0</v>
      </c>
    </row>
    <row r="9" spans="1:13" ht="12" customHeight="1" x14ac:dyDescent="0.25">
      <c r="A9" s="9" t="str">
        <f>IF(COUNTIF(E$1:E9,E9)=1,MAX(A$1:A8)+1,"")</f>
        <v/>
      </c>
      <c r="B9" s="5" t="s">
        <v>13</v>
      </c>
      <c r="C9" s="4" t="s">
        <v>12</v>
      </c>
      <c r="D9" s="6">
        <v>36</v>
      </c>
      <c r="E9" s="7">
        <v>4600000629</v>
      </c>
      <c r="F9" s="11">
        <f t="shared" si="0"/>
        <v>77</v>
      </c>
      <c r="G9" s="10">
        <f t="shared" si="1"/>
        <v>4600000445</v>
      </c>
      <c r="I9" s="15" t="str">
        <v>VS-1596</v>
      </c>
      <c r="K9" s="16" t="str">
        <v>VS-2239</v>
      </c>
      <c r="L9" s="17">
        <f t="shared" si="2"/>
        <v>1</v>
      </c>
    </row>
    <row r="10" spans="1:13" ht="12" customHeight="1" x14ac:dyDescent="0.25">
      <c r="A10" s="9">
        <f>IF(COUNTIF(E$1:E10,E10)=1,MAX(A$1:A9)+1,"")</f>
        <v>7</v>
      </c>
      <c r="B10" s="5" t="s">
        <v>14</v>
      </c>
      <c r="C10" s="4" t="s">
        <v>15</v>
      </c>
      <c r="D10" s="6">
        <v>41</v>
      </c>
      <c r="E10" s="7">
        <v>4600000445</v>
      </c>
      <c r="F10" s="11">
        <f t="shared" si="0"/>
        <v>2</v>
      </c>
      <c r="G10" s="10">
        <f t="shared" si="1"/>
        <v>4600000446</v>
      </c>
      <c r="I10" s="15" t="str">
        <v>VS-1564</v>
      </c>
      <c r="K10" s="16" t="str">
        <v>VS-2223</v>
      </c>
      <c r="L10" s="17">
        <f t="shared" si="2"/>
        <v>1</v>
      </c>
    </row>
    <row r="11" spans="1:13" ht="12" customHeight="1" x14ac:dyDescent="0.25">
      <c r="A11" s="9">
        <f>IF(COUNTIF(E$1:E11,E11)=1,MAX(A$1:A10)+1,"")</f>
        <v>8</v>
      </c>
      <c r="B11" s="5" t="s">
        <v>14</v>
      </c>
      <c r="C11" s="4" t="s">
        <v>16</v>
      </c>
      <c r="D11" s="6">
        <v>41</v>
      </c>
      <c r="E11" s="7">
        <v>4600000446</v>
      </c>
      <c r="F11" s="11">
        <f t="shared" si="0"/>
        <v>3</v>
      </c>
      <c r="G11" s="10">
        <f t="shared" si="1"/>
        <v>4600000643</v>
      </c>
      <c r="I11" s="15" t="str">
        <v>VS-1562</v>
      </c>
      <c r="K11" s="16" t="str">
        <v>VS-2222</v>
      </c>
      <c r="L11" s="17">
        <f t="shared" si="2"/>
        <v>1</v>
      </c>
    </row>
    <row r="12" spans="1:13" ht="12" customHeight="1" x14ac:dyDescent="0.25">
      <c r="A12" s="9">
        <f>IF(COUNTIF(E$1:E12,E12)=1,MAX(A$1:A11)+1,"")</f>
        <v>9</v>
      </c>
      <c r="B12" s="5" t="s">
        <v>17</v>
      </c>
      <c r="C12" s="4" t="s">
        <v>18</v>
      </c>
      <c r="D12" s="6">
        <v>1</v>
      </c>
      <c r="E12" s="7">
        <v>4600000643</v>
      </c>
      <c r="F12" s="11">
        <f t="shared" si="0"/>
        <v>6</v>
      </c>
      <c r="G12" s="10">
        <f t="shared" si="1"/>
        <v>4600000635</v>
      </c>
      <c r="I12" s="15" t="str">
        <v>VS-1552</v>
      </c>
      <c r="K12" s="16" t="str">
        <v>VS-1596</v>
      </c>
      <c r="L12" s="17">
        <f t="shared" si="2"/>
        <v>1</v>
      </c>
    </row>
    <row r="13" spans="1:13" ht="12" customHeight="1" x14ac:dyDescent="0.25">
      <c r="A13" s="9">
        <f>IF(COUNTIF(E$1:E13,E13)=1,MAX(A$1:A12)+1,"")</f>
        <v>10</v>
      </c>
      <c r="B13" s="5" t="s">
        <v>17</v>
      </c>
      <c r="C13" s="4" t="s">
        <v>19</v>
      </c>
      <c r="D13" s="6">
        <v>1</v>
      </c>
      <c r="E13" s="7">
        <v>4600000635</v>
      </c>
      <c r="F13" s="11">
        <f t="shared" si="0"/>
        <v>4</v>
      </c>
      <c r="G13" s="10">
        <f t="shared" si="1"/>
        <v>4600000484</v>
      </c>
      <c r="I13" s="15" t="str">
        <v>VS-1182</v>
      </c>
      <c r="K13" s="16" t="str">
        <v>VS-1564</v>
      </c>
      <c r="L13" s="17">
        <f t="shared" si="2"/>
        <v>0</v>
      </c>
    </row>
    <row r="14" spans="1:13" ht="12" customHeight="1" x14ac:dyDescent="0.25">
      <c r="A14" s="9" t="str">
        <f>IF(COUNTIF(E$1:E14,E14)=1,MAX(A$1:A13)+1,"")</f>
        <v/>
      </c>
      <c r="B14" s="5" t="s">
        <v>20</v>
      </c>
      <c r="C14" s="4" t="s">
        <v>18</v>
      </c>
      <c r="D14" s="6">
        <v>1</v>
      </c>
      <c r="E14" s="7">
        <v>4600000643</v>
      </c>
      <c r="F14" s="11">
        <f t="shared" si="0"/>
        <v>6</v>
      </c>
      <c r="G14" s="10">
        <f t="shared" si="1"/>
        <v>4600000483</v>
      </c>
      <c r="I14" s="15" t="str">
        <v>VS-1004</v>
      </c>
      <c r="K14" s="16" t="str">
        <v>VS-1562</v>
      </c>
      <c r="L14" s="17">
        <f t="shared" si="2"/>
        <v>1</v>
      </c>
    </row>
    <row r="15" spans="1:13" ht="12" customHeight="1" x14ac:dyDescent="0.25">
      <c r="A15" s="9" t="str">
        <f>IF(COUNTIF(E$1:E15,E15)=1,MAX(A$1:A14)+1,"")</f>
        <v/>
      </c>
      <c r="B15" s="5" t="s">
        <v>20</v>
      </c>
      <c r="C15" s="4" t="s">
        <v>19</v>
      </c>
      <c r="D15" s="6">
        <v>1</v>
      </c>
      <c r="E15" s="7">
        <v>4600000635</v>
      </c>
      <c r="F15" s="11">
        <f t="shared" si="0"/>
        <v>4</v>
      </c>
      <c r="G15" s="10">
        <f t="shared" si="1"/>
        <v>4600000692</v>
      </c>
      <c r="I15" s="15" t="str">
        <v>TR-3032</v>
      </c>
      <c r="K15" s="16" t="str">
        <v>VS-1560</v>
      </c>
      <c r="L15" s="17">
        <f t="shared" si="2"/>
        <v>0</v>
      </c>
    </row>
    <row r="16" spans="1:13" ht="12" customHeight="1" x14ac:dyDescent="0.25">
      <c r="A16" s="9" t="str">
        <f>IF(COUNTIF(E$1:E16,E16)=1,MAX(A$1:A15)+1,"")</f>
        <v/>
      </c>
      <c r="B16" s="5" t="s">
        <v>21</v>
      </c>
      <c r="C16" s="4" t="s">
        <v>18</v>
      </c>
      <c r="D16" s="6">
        <v>1</v>
      </c>
      <c r="E16" s="7">
        <v>4600000643</v>
      </c>
      <c r="F16" s="11">
        <f t="shared" si="0"/>
        <v>6</v>
      </c>
      <c r="G16" s="10">
        <f t="shared" si="1"/>
        <v>4600000721</v>
      </c>
      <c r="I16" s="15" t="str">
        <v>TR-1073</v>
      </c>
      <c r="K16" s="16" t="str">
        <v>VS-1552</v>
      </c>
      <c r="L16" s="17">
        <f t="shared" si="2"/>
        <v>1</v>
      </c>
    </row>
    <row r="17" spans="1:12" ht="12" customHeight="1" x14ac:dyDescent="0.25">
      <c r="A17" s="9" t="str">
        <f>IF(COUNTIF(E$1:E17,E17)=1,MAX(A$1:A16)+1,"")</f>
        <v/>
      </c>
      <c r="B17" s="5" t="s">
        <v>21</v>
      </c>
      <c r="C17" s="4" t="s">
        <v>19</v>
      </c>
      <c r="D17" s="6">
        <v>1</v>
      </c>
      <c r="E17" s="7">
        <v>4600000635</v>
      </c>
      <c r="F17" s="11">
        <f t="shared" si="0"/>
        <v>4</v>
      </c>
      <c r="G17" s="10">
        <f t="shared" si="1"/>
        <v>4600000496</v>
      </c>
      <c r="I17" s="15" t="str">
        <v>TR-1072</v>
      </c>
      <c r="K17" s="16" t="str">
        <v>VS-1046</v>
      </c>
      <c r="L17" s="17">
        <f t="shared" si="2"/>
        <v>1</v>
      </c>
    </row>
    <row r="18" spans="1:12" ht="12" customHeight="1" x14ac:dyDescent="0.25">
      <c r="A18" s="9" t="str">
        <f>IF(COUNTIF(E$1:E18,E18)=1,MAX(A$1:A17)+1,"")</f>
        <v/>
      </c>
      <c r="B18" s="5" t="s">
        <v>22</v>
      </c>
      <c r="C18" s="4" t="s">
        <v>6</v>
      </c>
      <c r="D18" s="6">
        <v>1</v>
      </c>
      <c r="E18" s="7">
        <v>4600000465</v>
      </c>
      <c r="F18" s="11">
        <f t="shared" si="0"/>
        <v>86</v>
      </c>
      <c r="G18" s="10">
        <f t="shared" si="1"/>
        <v>4600000524</v>
      </c>
      <c r="I18" s="15" t="str">
        <v>TR1015</v>
      </c>
      <c r="K18" s="16" t="str">
        <v>VS-1004</v>
      </c>
      <c r="L18" s="17">
        <f t="shared" si="2"/>
        <v>0</v>
      </c>
    </row>
    <row r="19" spans="1:12" ht="12" customHeight="1" x14ac:dyDescent="0.25">
      <c r="A19" s="9" t="str">
        <f>IF(COUNTIF(E$1:E19,E19)=1,MAX(A$1:A18)+1,"")</f>
        <v/>
      </c>
      <c r="B19" s="5" t="s">
        <v>22</v>
      </c>
      <c r="C19" s="4" t="s">
        <v>12</v>
      </c>
      <c r="D19" s="6">
        <v>1</v>
      </c>
      <c r="E19" s="7">
        <v>4600000629</v>
      </c>
      <c r="F19" s="11">
        <f t="shared" si="0"/>
        <v>77</v>
      </c>
      <c r="G19" s="10">
        <f t="shared" si="1"/>
        <v>4600000522</v>
      </c>
      <c r="I19" s="15" t="str">
        <v>tdd_000210</v>
      </c>
      <c r="K19" s="16" t="str">
        <v>TR-1073</v>
      </c>
      <c r="L19" s="17">
        <f t="shared" si="2"/>
        <v>0</v>
      </c>
    </row>
    <row r="20" spans="1:12" ht="12" customHeight="1" x14ac:dyDescent="0.25">
      <c r="A20" s="9" t="str">
        <f>IF(COUNTIF(E$1:E20,E20)=1,MAX(A$1:A19)+1,"")</f>
        <v/>
      </c>
      <c r="B20" s="5" t="s">
        <v>23</v>
      </c>
      <c r="C20" s="4" t="s">
        <v>6</v>
      </c>
      <c r="D20" s="6">
        <v>2</v>
      </c>
      <c r="E20" s="7">
        <v>4600000465</v>
      </c>
      <c r="F20" s="11">
        <f t="shared" si="0"/>
        <v>86</v>
      </c>
      <c r="G20" s="10">
        <f t="shared" si="1"/>
        <v>4600000526</v>
      </c>
      <c r="I20" s="15" t="str">
        <v>T070012</v>
      </c>
      <c r="K20" s="16" t="str">
        <v>TR-1072</v>
      </c>
      <c r="L20" s="17">
        <f t="shared" si="2"/>
        <v>0</v>
      </c>
    </row>
    <row r="21" spans="1:12" ht="12" customHeight="1" x14ac:dyDescent="0.25">
      <c r="A21" s="9" t="str">
        <f>IF(COUNTIF(E$1:E21,E21)=1,MAX(A$1:A20)+1,"")</f>
        <v/>
      </c>
      <c r="B21" s="5" t="s">
        <v>23</v>
      </c>
      <c r="C21" s="4" t="s">
        <v>12</v>
      </c>
      <c r="D21" s="6">
        <v>2</v>
      </c>
      <c r="E21" s="7">
        <v>4600000629</v>
      </c>
      <c r="F21" s="11">
        <f t="shared" si="0"/>
        <v>77</v>
      </c>
      <c r="G21" s="10">
        <f t="shared" si="1"/>
        <v>4600000575</v>
      </c>
      <c r="I21" s="15" t="str">
        <v>S01083</v>
      </c>
      <c r="K21" s="16" t="str">
        <v>TR-1037</v>
      </c>
      <c r="L21" s="17">
        <f t="shared" si="2"/>
        <v>1</v>
      </c>
    </row>
    <row r="22" spans="1:12" ht="12" customHeight="1" x14ac:dyDescent="0.25">
      <c r="A22" s="9" t="str">
        <f>IF(COUNTIF(E$1:E22,E22)=1,MAX(A$1:A21)+1,"")</f>
        <v/>
      </c>
      <c r="B22" s="5" t="s">
        <v>24</v>
      </c>
      <c r="C22" s="4" t="s">
        <v>5</v>
      </c>
      <c r="D22" s="6">
        <v>3</v>
      </c>
      <c r="E22" s="7">
        <v>4600000579</v>
      </c>
      <c r="F22" s="11">
        <f t="shared" si="0"/>
        <v>37</v>
      </c>
      <c r="G22" s="10">
        <f t="shared" si="1"/>
        <v>4600000458</v>
      </c>
      <c r="I22" s="15" t="str">
        <v>RDS-039</v>
      </c>
      <c r="K22" s="16" t="str">
        <v>T104090124</v>
      </c>
      <c r="L22" s="17">
        <f t="shared" si="2"/>
        <v>1</v>
      </c>
    </row>
    <row r="23" spans="1:12" ht="12" customHeight="1" x14ac:dyDescent="0.25">
      <c r="A23" s="9" t="str">
        <f>IF(COUNTIF(E$1:E23,E23)=1,MAX(A$1:A22)+1,"")</f>
        <v/>
      </c>
      <c r="B23" s="5" t="s">
        <v>24</v>
      </c>
      <c r="C23" s="4" t="s">
        <v>6</v>
      </c>
      <c r="D23" s="6">
        <v>3</v>
      </c>
      <c r="E23" s="7">
        <v>4600000465</v>
      </c>
      <c r="F23" s="11">
        <f t="shared" si="0"/>
        <v>86</v>
      </c>
      <c r="G23" s="10">
        <f t="shared" si="1"/>
        <v>4600000610</v>
      </c>
      <c r="I23" s="15" t="str">
        <v>RDA-072</v>
      </c>
      <c r="K23" s="16" t="str">
        <v>S01083</v>
      </c>
      <c r="L23" s="17">
        <f t="shared" si="2"/>
        <v>1</v>
      </c>
    </row>
    <row r="24" spans="1:12" ht="12" customHeight="1" x14ac:dyDescent="0.25">
      <c r="A24" s="9" t="str">
        <f>IF(COUNTIF(E$1:E24,E24)=1,MAX(A$1:A23)+1,"")</f>
        <v/>
      </c>
      <c r="B24" s="5" t="s">
        <v>25</v>
      </c>
      <c r="C24" s="4" t="s">
        <v>5</v>
      </c>
      <c r="D24" s="6">
        <v>4</v>
      </c>
      <c r="E24" s="7">
        <v>4600000579</v>
      </c>
      <c r="F24" s="11">
        <f t="shared" si="0"/>
        <v>37</v>
      </c>
      <c r="G24" s="10">
        <f t="shared" si="1"/>
        <v>4600000520</v>
      </c>
      <c r="I24" s="15" t="str">
        <v>R10190k</v>
      </c>
      <c r="K24" s="16" t="str">
        <v>RDS-039</v>
      </c>
      <c r="L24" s="17">
        <f t="shared" si="2"/>
        <v>1</v>
      </c>
    </row>
    <row r="25" spans="1:12" ht="12" customHeight="1" x14ac:dyDescent="0.25">
      <c r="A25" s="9" t="str">
        <f>IF(COUNTIF(E$1:E25,E25)=1,MAX(A$1:A24)+1,"")</f>
        <v/>
      </c>
      <c r="B25" s="5" t="s">
        <v>25</v>
      </c>
      <c r="C25" s="4" t="s">
        <v>6</v>
      </c>
      <c r="D25" s="6">
        <v>4</v>
      </c>
      <c r="E25" s="7">
        <v>4600000465</v>
      </c>
      <c r="F25" s="11">
        <f t="shared" si="0"/>
        <v>86</v>
      </c>
      <c r="G25" s="10">
        <f t="shared" si="1"/>
        <v>4600000724</v>
      </c>
      <c r="I25" s="15" t="str">
        <v>PC1202-67</v>
      </c>
      <c r="K25" s="16" t="str">
        <v>RDA-072</v>
      </c>
      <c r="L25" s="17">
        <f t="shared" si="2"/>
        <v>0</v>
      </c>
    </row>
    <row r="26" spans="1:12" ht="12" customHeight="1" x14ac:dyDescent="0.25">
      <c r="A26" s="9" t="str">
        <f>IF(COUNTIF(E$1:E26,E26)=1,MAX(A$1:A25)+1,"")</f>
        <v/>
      </c>
      <c r="B26" s="5" t="s">
        <v>26</v>
      </c>
      <c r="C26" s="4" t="s">
        <v>5</v>
      </c>
      <c r="D26" s="6">
        <v>3</v>
      </c>
      <c r="E26" s="7">
        <v>4600000579</v>
      </c>
      <c r="F26" s="11">
        <f t="shared" si="0"/>
        <v>37</v>
      </c>
      <c r="G26" s="10">
        <f t="shared" si="1"/>
        <v>4600000573</v>
      </c>
      <c r="I26" s="15" t="str">
        <v>MO521116</v>
      </c>
      <c r="K26" s="16" t="str">
        <v>R10190k</v>
      </c>
      <c r="L26" s="17">
        <f t="shared" si="2"/>
        <v>0</v>
      </c>
    </row>
    <row r="27" spans="1:12" ht="12" customHeight="1" x14ac:dyDescent="0.25">
      <c r="A27" s="9" t="str">
        <f>IF(COUNTIF(E$1:E27,E27)=1,MAX(A$1:A26)+1,"")</f>
        <v/>
      </c>
      <c r="B27" s="5" t="s">
        <v>26</v>
      </c>
      <c r="C27" s="4" t="s">
        <v>6</v>
      </c>
      <c r="D27" s="6">
        <v>3</v>
      </c>
      <c r="E27" s="7">
        <v>4600000465</v>
      </c>
      <c r="F27" s="11">
        <f t="shared" si="0"/>
        <v>86</v>
      </c>
      <c r="G27" s="10">
        <f t="shared" si="1"/>
        <v>4600000450</v>
      </c>
      <c r="I27" s="15" t="str">
        <v>MaconNero43-44</v>
      </c>
      <c r="K27" s="16" t="str">
        <v>M28003</v>
      </c>
      <c r="L27" s="17">
        <f t="shared" si="2"/>
        <v>0</v>
      </c>
    </row>
    <row r="28" spans="1:12" ht="12" customHeight="1" x14ac:dyDescent="0.25">
      <c r="A28" s="9" t="str">
        <f>IF(COUNTIF(E$1:E28,E28)=1,MAX(A$1:A27)+1,"")</f>
        <v/>
      </c>
      <c r="B28" s="5" t="s">
        <v>27</v>
      </c>
      <c r="C28" s="4" t="s">
        <v>5</v>
      </c>
      <c r="D28" s="6">
        <v>2</v>
      </c>
      <c r="E28" s="7">
        <v>4600000579</v>
      </c>
      <c r="F28" s="11">
        <f t="shared" si="0"/>
        <v>37</v>
      </c>
      <c r="G28" s="10">
        <f t="shared" si="1"/>
        <v>4600000505</v>
      </c>
      <c r="I28" s="15" t="str">
        <v>M28002</v>
      </c>
      <c r="K28" s="16" t="str">
        <v>M28002</v>
      </c>
      <c r="L28" s="17">
        <f t="shared" si="2"/>
        <v>1</v>
      </c>
    </row>
    <row r="29" spans="1:12" ht="12" customHeight="1" x14ac:dyDescent="0.25">
      <c r="A29" s="9" t="str">
        <f>IF(COUNTIF(E$1:E29,E29)=1,MAX(A$1:A28)+1,"")</f>
        <v/>
      </c>
      <c r="B29" s="5" t="s">
        <v>27</v>
      </c>
      <c r="C29" s="4" t="s">
        <v>6</v>
      </c>
      <c r="D29" s="6">
        <v>2</v>
      </c>
      <c r="E29" s="7">
        <v>4600000465</v>
      </c>
      <c r="F29" s="11">
        <f t="shared" si="0"/>
        <v>86</v>
      </c>
      <c r="G29" s="10">
        <f t="shared" si="1"/>
        <v>4600000691</v>
      </c>
      <c r="I29" s="15" t="str">
        <v>M25030</v>
      </c>
      <c r="K29" s="16" t="str">
        <v>M25030</v>
      </c>
      <c r="L29" s="17">
        <f t="shared" si="2"/>
        <v>1</v>
      </c>
    </row>
    <row r="30" spans="1:12" ht="12" customHeight="1" x14ac:dyDescent="0.25">
      <c r="A30" s="9" t="str">
        <f>IF(COUNTIF(E$1:E30,E30)=1,MAX(A$1:A29)+1,"")</f>
        <v/>
      </c>
      <c r="B30" s="5" t="s">
        <v>28</v>
      </c>
      <c r="C30" s="4" t="s">
        <v>5</v>
      </c>
      <c r="D30" s="6">
        <v>2</v>
      </c>
      <c r="E30" s="7">
        <v>4600000579</v>
      </c>
      <c r="F30" s="11">
        <f t="shared" si="0"/>
        <v>37</v>
      </c>
      <c r="G30" s="10">
        <f t="shared" si="1"/>
        <v>4600000715</v>
      </c>
      <c r="I30" s="15" t="str">
        <v>M25025</v>
      </c>
      <c r="K30" s="16" t="str">
        <v>M21025</v>
      </c>
      <c r="L30" s="17">
        <f t="shared" si="2"/>
        <v>0</v>
      </c>
    </row>
    <row r="31" spans="1:12" ht="12" customHeight="1" x14ac:dyDescent="0.25">
      <c r="A31" s="9" t="str">
        <f>IF(COUNTIF(E$1:E31,E31)=1,MAX(A$1:A30)+1,"")</f>
        <v/>
      </c>
      <c r="B31" s="5" t="s">
        <v>28</v>
      </c>
      <c r="C31" s="4" t="s">
        <v>12</v>
      </c>
      <c r="D31" s="6">
        <v>2</v>
      </c>
      <c r="E31" s="7">
        <v>4600000629</v>
      </c>
      <c r="F31" s="11">
        <f t="shared" si="0"/>
        <v>77</v>
      </c>
      <c r="G31" s="10">
        <f t="shared" si="1"/>
        <v>4600000667</v>
      </c>
      <c r="I31" s="15" t="str">
        <v>M21025</v>
      </c>
      <c r="K31" s="16" t="str">
        <v>M21018</v>
      </c>
      <c r="L31" s="17">
        <f t="shared" si="2"/>
        <v>1</v>
      </c>
    </row>
    <row r="32" spans="1:12" ht="12" customHeight="1" x14ac:dyDescent="0.25">
      <c r="A32" s="9" t="str">
        <f>IF(COUNTIF(E$1:E32,E32)=1,MAX(A$1:A31)+1,"")</f>
        <v/>
      </c>
      <c r="B32" s="5" t="s">
        <v>29</v>
      </c>
      <c r="C32" s="4" t="s">
        <v>6</v>
      </c>
      <c r="D32" s="6">
        <v>2</v>
      </c>
      <c r="E32" s="7">
        <v>4600000465</v>
      </c>
      <c r="F32" s="11">
        <f t="shared" si="0"/>
        <v>86</v>
      </c>
      <c r="G32" s="10">
        <f t="shared" si="1"/>
        <v>4600000720</v>
      </c>
      <c r="I32" s="15" t="str">
        <v>M21018</v>
      </c>
      <c r="K32" s="16" t="str">
        <v>LPT601-2</v>
      </c>
      <c r="L32" s="17">
        <f t="shared" si="2"/>
        <v>1</v>
      </c>
    </row>
    <row r="33" spans="1:12" ht="12" customHeight="1" x14ac:dyDescent="0.25">
      <c r="A33" s="9" t="str">
        <f>IF(COUNTIF(E$1:E33,E33)=1,MAX(A$1:A32)+1,"")</f>
        <v/>
      </c>
      <c r="B33" s="5" t="s">
        <v>29</v>
      </c>
      <c r="C33" s="4" t="s">
        <v>12</v>
      </c>
      <c r="D33" s="6">
        <v>2</v>
      </c>
      <c r="E33" s="7">
        <v>4600000629</v>
      </c>
      <c r="F33" s="11">
        <f t="shared" si="0"/>
        <v>77</v>
      </c>
      <c r="G33" s="10">
        <f t="shared" si="1"/>
        <v>4600000608</v>
      </c>
      <c r="I33" s="15" t="str">
        <v>L01_0143</v>
      </c>
      <c r="K33" s="16" t="str">
        <v>L01_0143</v>
      </c>
      <c r="L33" s="17">
        <f t="shared" si="2"/>
        <v>1</v>
      </c>
    </row>
    <row r="34" spans="1:12" ht="12" customHeight="1" x14ac:dyDescent="0.25">
      <c r="A34" s="9" t="str">
        <f>IF(COUNTIF(E$1:E34,E34)=1,MAX(A$1:A33)+1,"")</f>
        <v/>
      </c>
      <c r="B34" s="5" t="s">
        <v>30</v>
      </c>
      <c r="C34" s="4" t="s">
        <v>6</v>
      </c>
      <c r="D34" s="6">
        <v>2</v>
      </c>
      <c r="E34" s="7">
        <v>4600000465</v>
      </c>
      <c r="F34" s="11">
        <f t="shared" si="0"/>
        <v>86</v>
      </c>
      <c r="G34" s="10">
        <f t="shared" si="1"/>
        <v>4600000455</v>
      </c>
      <c r="I34" s="15" t="str">
        <v>KBMN-30</v>
      </c>
      <c r="K34" s="16" t="str">
        <v>JL811-3</v>
      </c>
      <c r="L34" s="17">
        <f t="shared" si="2"/>
        <v>0</v>
      </c>
    </row>
    <row r="35" spans="1:12" ht="12" customHeight="1" x14ac:dyDescent="0.25">
      <c r="A35" s="9" t="str">
        <f>IF(COUNTIF(E$1:E35,E35)=1,MAX(A$1:A34)+1,"")</f>
        <v/>
      </c>
      <c r="B35" s="5" t="s">
        <v>30</v>
      </c>
      <c r="C35" s="4" t="s">
        <v>12</v>
      </c>
      <c r="D35" s="6">
        <v>2</v>
      </c>
      <c r="E35" s="7">
        <v>4600000629</v>
      </c>
      <c r="F35" s="11">
        <f t="shared" si="0"/>
        <v>77</v>
      </c>
      <c r="G35" s="10">
        <f t="shared" si="1"/>
        <v>4600000457</v>
      </c>
      <c r="I35" s="15" t="str">
        <v>JL811-3</v>
      </c>
      <c r="K35" s="16" t="str">
        <v>HSP-90-0723</v>
      </c>
      <c r="L35" s="17">
        <f t="shared" si="2"/>
        <v>1</v>
      </c>
    </row>
    <row r="36" spans="1:12" ht="12" customHeight="1" x14ac:dyDescent="0.25">
      <c r="A36" s="9" t="str">
        <f>IF(COUNTIF(E$1:E36,E36)=1,MAX(A$1:A35)+1,"")</f>
        <v/>
      </c>
      <c r="B36" s="5" t="s">
        <v>31</v>
      </c>
      <c r="C36" s="4" t="s">
        <v>6</v>
      </c>
      <c r="D36" s="6">
        <v>1</v>
      </c>
      <c r="E36" s="7">
        <v>4600000465</v>
      </c>
      <c r="F36" s="11">
        <f t="shared" si="0"/>
        <v>86</v>
      </c>
      <c r="G36" s="10">
        <f t="shared" si="1"/>
        <v>4600000519</v>
      </c>
      <c r="I36" s="15" t="str">
        <v>HSP-90-0723</v>
      </c>
      <c r="K36" s="16" t="str">
        <v>HSP-90-0643</v>
      </c>
      <c r="L36" s="17">
        <f t="shared" si="2"/>
        <v>1</v>
      </c>
    </row>
    <row r="37" spans="1:12" ht="12" customHeight="1" x14ac:dyDescent="0.25">
      <c r="A37" s="9" t="str">
        <f>IF(COUNTIF(E$1:E37,E37)=1,MAX(A$1:A36)+1,"")</f>
        <v/>
      </c>
      <c r="B37" s="5" t="s">
        <v>31</v>
      </c>
      <c r="C37" s="4" t="s">
        <v>12</v>
      </c>
      <c r="D37" s="6">
        <v>1</v>
      </c>
      <c r="E37" s="7">
        <v>4600000629</v>
      </c>
      <c r="F37" s="11">
        <f t="shared" si="0"/>
        <v>77</v>
      </c>
      <c r="G37" s="10">
        <f t="shared" si="1"/>
        <v>4600000735</v>
      </c>
      <c r="I37" s="15" t="str">
        <v>HSP-90-0643</v>
      </c>
      <c r="K37" s="16" t="str">
        <v>HP-100-0713</v>
      </c>
      <c r="L37" s="17">
        <f t="shared" si="2"/>
        <v>1</v>
      </c>
    </row>
    <row r="38" spans="1:12" ht="12" customHeight="1" x14ac:dyDescent="0.25">
      <c r="A38" s="9" t="str">
        <f>IF(COUNTIF(E$1:E38,E38)=1,MAX(A$1:A37)+1,"")</f>
        <v/>
      </c>
      <c r="B38" s="5" t="s">
        <v>32</v>
      </c>
      <c r="C38" s="4" t="s">
        <v>5</v>
      </c>
      <c r="D38" s="6">
        <v>2</v>
      </c>
      <c r="E38" s="7">
        <v>4600000579</v>
      </c>
      <c r="F38" s="11">
        <f t="shared" si="0"/>
        <v>37</v>
      </c>
      <c r="G38" s="10">
        <f t="shared" si="1"/>
        <v>4600000565</v>
      </c>
      <c r="I38" s="15" t="str">
        <v>HP-100-0713</v>
      </c>
      <c r="K38" s="16" t="str">
        <v>DB004-AN</v>
      </c>
      <c r="L38" s="17">
        <f t="shared" si="2"/>
        <v>1</v>
      </c>
    </row>
    <row r="39" spans="1:12" ht="12" customHeight="1" x14ac:dyDescent="0.25">
      <c r="A39" s="9" t="str">
        <f>IF(COUNTIF(E$1:E39,E39)=1,MAX(A$1:A38)+1,"")</f>
        <v/>
      </c>
      <c r="B39" s="5" t="s">
        <v>32</v>
      </c>
      <c r="C39" s="4" t="s">
        <v>6</v>
      </c>
      <c r="D39" s="6">
        <v>2</v>
      </c>
      <c r="E39" s="7">
        <v>4600000465</v>
      </c>
      <c r="F39" s="11">
        <f t="shared" si="0"/>
        <v>86</v>
      </c>
      <c r="G39" s="10">
        <f t="shared" si="1"/>
        <v>4600000630</v>
      </c>
      <c r="I39" s="15" t="str">
        <v>Di1006</v>
      </c>
      <c r="K39" s="16" t="str">
        <v>DB003-AN</v>
      </c>
      <c r="L39" s="17">
        <f t="shared" si="2"/>
        <v>0</v>
      </c>
    </row>
    <row r="40" spans="1:12" ht="12" customHeight="1" x14ac:dyDescent="0.25">
      <c r="A40" s="9" t="str">
        <f>IF(COUNTIF(E$1:E40,E40)=1,MAX(A$1:A39)+1,"")</f>
        <v/>
      </c>
      <c r="B40" s="5" t="s">
        <v>33</v>
      </c>
      <c r="C40" s="4" t="s">
        <v>6</v>
      </c>
      <c r="D40" s="6">
        <v>1</v>
      </c>
      <c r="E40" s="7">
        <v>4600000465</v>
      </c>
      <c r="F40" s="11">
        <f t="shared" si="0"/>
        <v>86</v>
      </c>
      <c r="G40" s="10">
        <f t="shared" si="1"/>
        <v>4600000642</v>
      </c>
      <c r="I40" s="15" t="str">
        <v>DB004-AN</v>
      </c>
      <c r="K40" s="16" t="str">
        <v>DB001-AN</v>
      </c>
      <c r="L40" s="17">
        <f t="shared" si="2"/>
        <v>1</v>
      </c>
    </row>
    <row r="41" spans="1:12" ht="12" customHeight="1" x14ac:dyDescent="0.25">
      <c r="A41" s="9" t="str">
        <f>IF(COUNTIF(E$1:E41,E41)=1,MAX(A$1:A40)+1,"")</f>
        <v/>
      </c>
      <c r="B41" s="5" t="s">
        <v>33</v>
      </c>
      <c r="C41" s="4" t="s">
        <v>12</v>
      </c>
      <c r="D41" s="6">
        <v>1</v>
      </c>
      <c r="E41" s="7">
        <v>4600000629</v>
      </c>
      <c r="F41" s="11">
        <f t="shared" si="0"/>
        <v>77</v>
      </c>
      <c r="G41" s="10">
        <f t="shared" si="1"/>
        <v>4600000490</v>
      </c>
      <c r="I41" s="15" t="str">
        <v>DB003-AN</v>
      </c>
      <c r="K41" s="16" t="str">
        <v>CTO2DF1030A</v>
      </c>
      <c r="L41" s="17">
        <f>COUNTIF($K$4:$K$101,I41)</f>
        <v>1</v>
      </c>
    </row>
    <row r="42" spans="1:12" ht="12" customHeight="1" x14ac:dyDescent="0.25">
      <c r="A42" s="9" t="str">
        <f>IF(COUNTIF(E$1:E42,E42)=1,MAX(A$1:A41)+1,"")</f>
        <v/>
      </c>
      <c r="B42" s="5" t="s">
        <v>34</v>
      </c>
      <c r="C42" s="4" t="s">
        <v>5</v>
      </c>
      <c r="D42" s="6">
        <v>1</v>
      </c>
      <c r="E42" s="7">
        <v>4600000579</v>
      </c>
      <c r="F42" s="11">
        <f t="shared" si="0"/>
        <v>37</v>
      </c>
      <c r="G42" s="10">
        <f t="shared" si="1"/>
        <v>4600000437</v>
      </c>
      <c r="I42" s="15" t="str">
        <v>DB001-AN</v>
      </c>
      <c r="K42" s="16" t="str">
        <v>BDS04-YE</v>
      </c>
      <c r="L42" s="17">
        <f t="shared" si="2"/>
        <v>1</v>
      </c>
    </row>
    <row r="43" spans="1:12" ht="12" customHeight="1" x14ac:dyDescent="0.25">
      <c r="A43" s="9" t="str">
        <f>IF(COUNTIF(E$1:E43,E43)=1,MAX(A$1:A42)+1,"")</f>
        <v/>
      </c>
      <c r="B43" s="5" t="s">
        <v>34</v>
      </c>
      <c r="C43" s="4" t="s">
        <v>12</v>
      </c>
      <c r="D43" s="6">
        <v>1</v>
      </c>
      <c r="E43" s="7">
        <v>4600000629</v>
      </c>
      <c r="F43" s="11">
        <f t="shared" si="0"/>
        <v>77</v>
      </c>
      <c r="G43" s="10">
        <f t="shared" si="1"/>
        <v>4600000442</v>
      </c>
      <c r="I43" s="15" t="str">
        <v>CTO2DF1030A</v>
      </c>
      <c r="K43" s="16" t="str">
        <v>AGR0488</v>
      </c>
      <c r="L43" s="17">
        <f t="shared" si="2"/>
        <v>1</v>
      </c>
    </row>
    <row r="44" spans="1:12" ht="12" customHeight="1" x14ac:dyDescent="0.25">
      <c r="A44" s="9" t="str">
        <f>IF(COUNTIF(E$1:E44,E44)=1,MAX(A$1:A43)+1,"")</f>
        <v/>
      </c>
      <c r="B44" s="5" t="s">
        <v>35</v>
      </c>
      <c r="C44" s="4" t="s">
        <v>5</v>
      </c>
      <c r="D44" s="6">
        <v>1</v>
      </c>
      <c r="E44" s="7">
        <v>4600000579</v>
      </c>
      <c r="F44" s="11">
        <f t="shared" si="0"/>
        <v>37</v>
      </c>
      <c r="G44" s="10">
        <f t="shared" si="1"/>
        <v>4600000468</v>
      </c>
      <c r="I44" s="15" t="str">
        <v>CayenBlue45-46</v>
      </c>
      <c r="K44" s="16" t="str">
        <v>AGR0227</v>
      </c>
      <c r="L44" s="17">
        <f t="shared" si="2"/>
        <v>0</v>
      </c>
    </row>
    <row r="45" spans="1:12" ht="12" customHeight="1" x14ac:dyDescent="0.25">
      <c r="A45" s="9" t="str">
        <f>IF(COUNTIF(E$1:E45,E45)=1,MAX(A$1:A44)+1,"")</f>
        <v/>
      </c>
      <c r="B45" s="5" t="s">
        <v>35</v>
      </c>
      <c r="C45" s="4" t="s">
        <v>6</v>
      </c>
      <c r="D45" s="6">
        <v>1</v>
      </c>
      <c r="E45" s="7">
        <v>4600000465</v>
      </c>
      <c r="F45" s="11">
        <f t="shared" si="0"/>
        <v>86</v>
      </c>
      <c r="G45" s="10">
        <f t="shared" si="1"/>
        <v>4600000453</v>
      </c>
      <c r="I45" s="15" t="str">
        <v>C11524</v>
      </c>
      <c r="K45" s="16" t="str">
        <v>AGR0225</v>
      </c>
      <c r="L45" s="17">
        <f t="shared" si="2"/>
        <v>0</v>
      </c>
    </row>
    <row r="46" spans="1:12" ht="12" customHeight="1" x14ac:dyDescent="0.25">
      <c r="A46" s="9" t="str">
        <f>IF(COUNTIF(E$1:E46,E46)=1,MAX(A$1:A45)+1,"")</f>
        <v/>
      </c>
      <c r="B46" s="5" t="s">
        <v>36</v>
      </c>
      <c r="C46" s="4" t="s">
        <v>6</v>
      </c>
      <c r="D46" s="6">
        <v>1</v>
      </c>
      <c r="E46" s="7">
        <v>4600000465</v>
      </c>
      <c r="F46" s="11">
        <f t="shared" si="0"/>
        <v>86</v>
      </c>
      <c r="G46" s="10">
        <f t="shared" si="1"/>
        <v>4600000571</v>
      </c>
      <c r="I46" s="15" t="str">
        <v>C010144</v>
      </c>
      <c r="K46" s="16" t="str">
        <v>AGR0223</v>
      </c>
      <c r="L46" s="17">
        <f t="shared" si="2"/>
        <v>0</v>
      </c>
    </row>
    <row r="47" spans="1:12" ht="12" customHeight="1" x14ac:dyDescent="0.25">
      <c r="A47" s="9" t="str">
        <f>IF(COUNTIF(E$1:E47,E47)=1,MAX(A$1:A46)+1,"")</f>
        <v/>
      </c>
      <c r="B47" s="5" t="s">
        <v>36</v>
      </c>
      <c r="C47" s="4" t="s">
        <v>12</v>
      </c>
      <c r="D47" s="6">
        <v>1</v>
      </c>
      <c r="E47" s="7">
        <v>4600000629</v>
      </c>
      <c r="F47" s="11">
        <f t="shared" si="0"/>
        <v>77</v>
      </c>
      <c r="G47" s="10">
        <f t="shared" si="1"/>
        <v>4600000690</v>
      </c>
      <c r="I47" s="15" t="str">
        <v>B13126</v>
      </c>
      <c r="K47" s="16" t="str">
        <v>AGR0076</v>
      </c>
      <c r="L47" s="17">
        <f t="shared" si="2"/>
        <v>0</v>
      </c>
    </row>
    <row r="48" spans="1:12" ht="12" customHeight="1" x14ac:dyDescent="0.25">
      <c r="A48" s="9">
        <f>IF(COUNTIF(E$1:E48,E48)=1,MAX(A$1:A47)+1,"")</f>
        <v>11</v>
      </c>
      <c r="B48" s="5" t="s">
        <v>37</v>
      </c>
      <c r="C48" s="4" t="s">
        <v>38</v>
      </c>
      <c r="D48" s="6">
        <v>6</v>
      </c>
      <c r="E48" s="7">
        <v>4600000484</v>
      </c>
      <c r="F48" s="11">
        <f t="shared" si="0"/>
        <v>2</v>
      </c>
      <c r="G48" s="10">
        <f t="shared" si="1"/>
        <v>4600000474</v>
      </c>
      <c r="I48" s="15" t="str">
        <v>AGR000542</v>
      </c>
      <c r="K48" s="16" t="str">
        <v>AGR0011</v>
      </c>
      <c r="L48" s="17">
        <f t="shared" si="2"/>
        <v>0</v>
      </c>
    </row>
    <row r="49" spans="1:12" ht="12" customHeight="1" x14ac:dyDescent="0.25">
      <c r="A49" s="9">
        <f>IF(COUNTIF(E$1:E49,E49)=1,MAX(A$1:A48)+1,"")</f>
        <v>12</v>
      </c>
      <c r="B49" s="5" t="s">
        <v>37</v>
      </c>
      <c r="C49" s="4" t="s">
        <v>39</v>
      </c>
      <c r="D49" s="6">
        <v>6</v>
      </c>
      <c r="E49" s="7">
        <v>4600000483</v>
      </c>
      <c r="F49" s="11">
        <f t="shared" si="0"/>
        <v>2</v>
      </c>
      <c r="G49" s="10">
        <f t="shared" si="1"/>
        <v>4600000481</v>
      </c>
      <c r="I49" s="15" t="str">
        <v>AGR000314</v>
      </c>
      <c r="K49" s="16" t="str">
        <v>AGR000334</v>
      </c>
      <c r="L49" s="17">
        <f t="shared" si="2"/>
        <v>1</v>
      </c>
    </row>
    <row r="50" spans="1:12" ht="12" customHeight="1" x14ac:dyDescent="0.25">
      <c r="A50" s="9">
        <f>IF(COUNTIF(E$1:E50,E50)=1,MAX(A$1:A49)+1,"")</f>
        <v>13</v>
      </c>
      <c r="B50" s="5" t="s">
        <v>40</v>
      </c>
      <c r="C50" s="4" t="s">
        <v>41</v>
      </c>
      <c r="D50" s="6">
        <v>2</v>
      </c>
      <c r="E50" s="7">
        <v>4600000692</v>
      </c>
      <c r="F50" s="11">
        <f t="shared" si="0"/>
        <v>2</v>
      </c>
      <c r="G50" s="10">
        <f t="shared" si="1"/>
        <v>4600000632</v>
      </c>
      <c r="I50" s="15" t="str">
        <v>AGR000291</v>
      </c>
      <c r="K50" s="16" t="str">
        <v>AGR000314</v>
      </c>
      <c r="L50" s="17">
        <f t="shared" si="2"/>
        <v>1</v>
      </c>
    </row>
    <row r="51" spans="1:12" ht="12" customHeight="1" x14ac:dyDescent="0.25">
      <c r="A51" s="9">
        <f>IF(COUNTIF(E$1:E51,E51)=1,MAX(A$1:A50)+1,"")</f>
        <v>14</v>
      </c>
      <c r="B51" s="5" t="s">
        <v>40</v>
      </c>
      <c r="C51" s="4" t="s">
        <v>42</v>
      </c>
      <c r="D51" s="6">
        <v>2</v>
      </c>
      <c r="E51" s="7">
        <v>4600000721</v>
      </c>
      <c r="F51" s="11">
        <f t="shared" si="0"/>
        <v>14</v>
      </c>
      <c r="G51" s="10">
        <f t="shared" si="1"/>
        <v>4600000518</v>
      </c>
      <c r="I51" s="15" t="str">
        <v>AGR000022</v>
      </c>
      <c r="K51" s="16" t="str">
        <v>AGR000291</v>
      </c>
      <c r="L51" s="17">
        <f t="shared" si="2"/>
        <v>1</v>
      </c>
    </row>
    <row r="52" spans="1:12" ht="12" customHeight="1" x14ac:dyDescent="0.25">
      <c r="A52" s="9" t="str">
        <f>IF(COUNTIF(E$1:E52,E52)=1,MAX(A$1:A51)+1,"")</f>
        <v/>
      </c>
      <c r="B52" s="5" t="s">
        <v>43</v>
      </c>
      <c r="C52" s="4" t="s">
        <v>5</v>
      </c>
      <c r="D52" s="6">
        <v>1</v>
      </c>
      <c r="E52" s="7">
        <v>4600000579</v>
      </c>
      <c r="F52" s="11">
        <f t="shared" si="0"/>
        <v>37</v>
      </c>
      <c r="G52" s="10">
        <f t="shared" si="1"/>
        <v>4600000580</v>
      </c>
      <c r="I52" s="15" t="str">
        <v>840-022</v>
      </c>
      <c r="K52" s="16" t="str">
        <v>AGR000260</v>
      </c>
      <c r="L52" s="17">
        <f t="shared" si="2"/>
        <v>1</v>
      </c>
    </row>
    <row r="53" spans="1:12" ht="12" customHeight="1" x14ac:dyDescent="0.25">
      <c r="A53" s="9" t="str">
        <f>IF(COUNTIF(E$1:E53,E53)=1,MAX(A$1:A52)+1,"")</f>
        <v/>
      </c>
      <c r="B53" s="5" t="s">
        <v>43</v>
      </c>
      <c r="C53" s="4" t="s">
        <v>12</v>
      </c>
      <c r="D53" s="6">
        <v>1</v>
      </c>
      <c r="E53" s="7">
        <v>4600000629</v>
      </c>
      <c r="F53" s="11">
        <f t="shared" si="0"/>
        <v>77</v>
      </c>
      <c r="G53" s="10">
        <f t="shared" si="1"/>
        <v>4600000510</v>
      </c>
      <c r="I53" s="15" t="str">
        <v>840-011</v>
      </c>
      <c r="K53" s="16" t="str">
        <v>AGR000074</v>
      </c>
      <c r="L53" s="17">
        <f t="shared" si="2"/>
        <v>1</v>
      </c>
    </row>
    <row r="54" spans="1:12" ht="12" customHeight="1" x14ac:dyDescent="0.25">
      <c r="A54" s="9">
        <f>IF(COUNTIF(E$1:E54,E54)=1,MAX(A$1:A53)+1,"")</f>
        <v>15</v>
      </c>
      <c r="B54" s="5" t="s">
        <v>44</v>
      </c>
      <c r="C54" s="4" t="s">
        <v>45</v>
      </c>
      <c r="D54" s="6">
        <v>6</v>
      </c>
      <c r="E54" s="7">
        <v>4600000496</v>
      </c>
      <c r="F54" s="11">
        <f t="shared" si="0"/>
        <v>6</v>
      </c>
      <c r="G54" s="10">
        <f t="shared" si="1"/>
        <v>4600000566</v>
      </c>
      <c r="I54" s="15" t="str">
        <v>840-007</v>
      </c>
      <c r="K54" s="16" t="str">
        <v>AGR000022</v>
      </c>
      <c r="L54" s="17">
        <f t="shared" si="2"/>
        <v>1</v>
      </c>
    </row>
    <row r="55" spans="1:12" ht="12" customHeight="1" x14ac:dyDescent="0.25">
      <c r="A55" s="9">
        <f>IF(COUNTIF(E$1:E55,E55)=1,MAX(A$1:A54)+1,"")</f>
        <v>16</v>
      </c>
      <c r="B55" s="5" t="s">
        <v>44</v>
      </c>
      <c r="C55" s="4" t="s">
        <v>46</v>
      </c>
      <c r="D55" s="6">
        <v>6</v>
      </c>
      <c r="E55" s="7">
        <v>4600000524</v>
      </c>
      <c r="F55" s="11">
        <f t="shared" si="0"/>
        <v>2</v>
      </c>
      <c r="G55" s="10">
        <f t="shared" si="1"/>
        <v>4600000507</v>
      </c>
      <c r="I55" s="15" t="str">
        <v>7C-38CP_104_110</v>
      </c>
      <c r="K55" s="16" t="str">
        <v>840-024</v>
      </c>
      <c r="L55" s="17">
        <f t="shared" si="2"/>
        <v>0</v>
      </c>
    </row>
    <row r="56" spans="1:12" ht="12" customHeight="1" x14ac:dyDescent="0.25">
      <c r="A56" s="9" t="str">
        <f>IF(COUNTIF(E$1:E56,E56)=1,MAX(A$1:A55)+1,"")</f>
        <v/>
      </c>
      <c r="B56" s="5" t="s">
        <v>47</v>
      </c>
      <c r="C56" s="4" t="s">
        <v>6</v>
      </c>
      <c r="D56" s="6">
        <v>3</v>
      </c>
      <c r="E56" s="7">
        <v>4600000465</v>
      </c>
      <c r="F56" s="11">
        <f t="shared" si="0"/>
        <v>86</v>
      </c>
      <c r="G56" s="10">
        <f t="shared" si="1"/>
        <v>4600000451</v>
      </c>
      <c r="I56" s="15" t="str">
        <v>403885BR</v>
      </c>
      <c r="K56" s="16" t="str">
        <v>840-022</v>
      </c>
      <c r="L56" s="17">
        <f t="shared" si="2"/>
        <v>1</v>
      </c>
    </row>
    <row r="57" spans="1:12" ht="12" customHeight="1" x14ac:dyDescent="0.25">
      <c r="A57" s="9" t="str">
        <f>IF(COUNTIF(E$1:E57,E57)=1,MAX(A$1:A56)+1,"")</f>
        <v/>
      </c>
      <c r="B57" s="5" t="s">
        <v>47</v>
      </c>
      <c r="C57" s="4" t="s">
        <v>12</v>
      </c>
      <c r="D57" s="6">
        <v>3</v>
      </c>
      <c r="E57" s="7">
        <v>4600000629</v>
      </c>
      <c r="F57" s="11">
        <f t="shared" si="0"/>
        <v>77</v>
      </c>
      <c r="G57" s="10">
        <f t="shared" si="1"/>
        <v>4600000482</v>
      </c>
      <c r="I57" s="15" t="str">
        <v>3C37_27</v>
      </c>
      <c r="K57" s="16" t="str">
        <v>840-011</v>
      </c>
      <c r="L57" s="17">
        <f t="shared" si="2"/>
        <v>0</v>
      </c>
    </row>
    <row r="58" spans="1:12" ht="12" customHeight="1" x14ac:dyDescent="0.25">
      <c r="A58" s="9" t="str">
        <f>IF(COUNTIF(E$1:E58,E58)=1,MAX(A$1:A57)+1,"")</f>
        <v/>
      </c>
      <c r="B58" s="5" t="s">
        <v>48</v>
      </c>
      <c r="C58" s="4" t="s">
        <v>6</v>
      </c>
      <c r="D58" s="6">
        <v>1</v>
      </c>
      <c r="E58" s="7">
        <v>4600000465</v>
      </c>
      <c r="F58" s="11">
        <f t="shared" si="0"/>
        <v>86</v>
      </c>
      <c r="G58" s="10">
        <f t="shared" si="1"/>
        <v>4600000567</v>
      </c>
      <c r="I58" s="15" t="str">
        <v>393-025</v>
      </c>
      <c r="K58" s="16" t="str">
        <v>840-007</v>
      </c>
      <c r="L58" s="17">
        <f t="shared" si="2"/>
        <v>0</v>
      </c>
    </row>
    <row r="59" spans="1:12" ht="12" customHeight="1" x14ac:dyDescent="0.25">
      <c r="A59" s="9" t="str">
        <f>IF(COUNTIF(E$1:E59,E59)=1,MAX(A$1:A58)+1,"")</f>
        <v/>
      </c>
      <c r="B59" s="5" t="s">
        <v>48</v>
      </c>
      <c r="C59" s="4" t="s">
        <v>12</v>
      </c>
      <c r="D59" s="6">
        <v>1</v>
      </c>
      <c r="E59" s="7">
        <v>4600000629</v>
      </c>
      <c r="F59" s="11">
        <f t="shared" si="0"/>
        <v>77</v>
      </c>
      <c r="G59" s="10">
        <f t="shared" si="1"/>
        <v>4600000616</v>
      </c>
      <c r="I59" s="15" t="str">
        <v>10.00.02.0110</v>
      </c>
      <c r="K59" s="16" t="str">
        <v>403885P</v>
      </c>
      <c r="L59" s="17">
        <f t="shared" si="2"/>
        <v>0</v>
      </c>
    </row>
    <row r="60" spans="1:12" ht="12" customHeight="1" x14ac:dyDescent="0.25">
      <c r="A60" s="9" t="str">
        <f>IF(COUNTIF(E$1:E60,E60)=1,MAX(A$1:A59)+1,"")</f>
        <v/>
      </c>
      <c r="B60" s="5" t="s">
        <v>49</v>
      </c>
      <c r="C60" s="4" t="s">
        <v>5</v>
      </c>
      <c r="D60" s="6">
        <v>1</v>
      </c>
      <c r="E60" s="7">
        <v>4600000579</v>
      </c>
      <c r="F60" s="11">
        <f t="shared" si="0"/>
        <v>37</v>
      </c>
      <c r="G60" s="10">
        <f t="shared" si="1"/>
        <v>4600000436</v>
      </c>
      <c r="I60" s="15" t="str">
        <v>10.00.02.0031</v>
      </c>
      <c r="K60" s="16" t="str">
        <v>403885BR</v>
      </c>
      <c r="L60" s="17">
        <f t="shared" si="2"/>
        <v>0</v>
      </c>
    </row>
    <row r="61" spans="1:12" ht="12" customHeight="1" x14ac:dyDescent="0.25">
      <c r="A61" s="9" t="str">
        <f>IF(COUNTIF(E$1:E61,E61)=1,MAX(A$1:A60)+1,"")</f>
        <v/>
      </c>
      <c r="B61" s="5" t="s">
        <v>49</v>
      </c>
      <c r="C61" s="4" t="s">
        <v>6</v>
      </c>
      <c r="D61" s="6">
        <v>1</v>
      </c>
      <c r="E61" s="7">
        <v>4600000465</v>
      </c>
      <c r="F61" s="11">
        <f t="shared" si="0"/>
        <v>86</v>
      </c>
      <c r="G61" s="10">
        <f t="shared" si="1"/>
        <v>4600000570</v>
      </c>
      <c r="I61" s="15" t="str">
        <v>000000000001085986</v>
      </c>
      <c r="K61" s="16" t="str">
        <v>000000000001085986</v>
      </c>
      <c r="L61" s="17">
        <f t="shared" si="2"/>
        <v>1</v>
      </c>
    </row>
    <row r="62" spans="1:12" ht="12" customHeight="1" x14ac:dyDescent="0.25">
      <c r="A62" s="9" t="str">
        <f>IF(COUNTIF(E$1:E62,E62)=1,MAX(A$1:A61)+1,"")</f>
        <v/>
      </c>
      <c r="B62" s="5" t="s">
        <v>50</v>
      </c>
      <c r="C62" s="4" t="s">
        <v>5</v>
      </c>
      <c r="D62" s="6">
        <v>1</v>
      </c>
      <c r="E62" s="7">
        <v>4600000579</v>
      </c>
      <c r="F62" s="11">
        <f t="shared" si="0"/>
        <v>37</v>
      </c>
      <c r="G62" s="10">
        <f t="shared" si="1"/>
        <v>4600000552</v>
      </c>
      <c r="I62" s="15" t="str">
        <v>000000000001085779</v>
      </c>
      <c r="K62" s="16" t="str">
        <v>000000000001085779</v>
      </c>
      <c r="L62" s="17">
        <f t="shared" si="2"/>
        <v>1</v>
      </c>
    </row>
    <row r="63" spans="1:12" ht="12" customHeight="1" x14ac:dyDescent="0.25">
      <c r="A63" s="9" t="str">
        <f>IF(COUNTIF(E$1:E63,E63)=1,MAX(A$1:A62)+1,"")</f>
        <v/>
      </c>
      <c r="B63" s="5" t="s">
        <v>50</v>
      </c>
      <c r="C63" s="4" t="s">
        <v>12</v>
      </c>
      <c r="D63" s="6">
        <v>1</v>
      </c>
      <c r="E63" s="7">
        <v>4600000629</v>
      </c>
      <c r="F63" s="11">
        <f t="shared" si="0"/>
        <v>77</v>
      </c>
      <c r="G63" s="10">
        <f t="shared" si="1"/>
        <v>4600000528</v>
      </c>
      <c r="I63" s="15" t="str">
        <v>000000000001085768</v>
      </c>
      <c r="K63" s="16" t="str">
        <v>000000000001085768</v>
      </c>
      <c r="L63" s="17">
        <f t="shared" si="2"/>
        <v>1</v>
      </c>
    </row>
    <row r="64" spans="1:12" ht="12" customHeight="1" x14ac:dyDescent="0.25">
      <c r="A64" s="9" t="str">
        <f>IF(COUNTIF(E$1:E64,E64)=1,MAX(A$1:A63)+1,"")</f>
        <v/>
      </c>
      <c r="B64" s="5" t="s">
        <v>51</v>
      </c>
      <c r="C64" s="4" t="s">
        <v>16</v>
      </c>
      <c r="D64" s="6">
        <v>1</v>
      </c>
      <c r="E64" s="7">
        <v>4600000446</v>
      </c>
      <c r="F64" s="11">
        <f t="shared" si="0"/>
        <v>3</v>
      </c>
      <c r="G64" s="10">
        <f t="shared" si="1"/>
        <v>4600000633</v>
      </c>
      <c r="I64" s="15" t="str">
        <v>000000000001085761</v>
      </c>
      <c r="K64" s="16" t="str">
        <v>000000000001085767</v>
      </c>
      <c r="L64" s="17">
        <f t="shared" si="2"/>
        <v>1</v>
      </c>
    </row>
    <row r="65" spans="1:12" ht="12" customHeight="1" x14ac:dyDescent="0.25">
      <c r="A65" s="9" t="str">
        <f>IF(COUNTIF(E$1:E65,E65)=1,MAX(A$1:A64)+1,"")</f>
        <v/>
      </c>
      <c r="B65" s="5" t="s">
        <v>51</v>
      </c>
      <c r="C65" s="4" t="s">
        <v>12</v>
      </c>
      <c r="D65" s="6">
        <v>1</v>
      </c>
      <c r="E65" s="7">
        <v>4600000629</v>
      </c>
      <c r="F65" s="11">
        <f t="shared" si="0"/>
        <v>77</v>
      </c>
      <c r="G65" s="10">
        <f t="shared" si="1"/>
        <v>4600000705</v>
      </c>
      <c r="I65" s="15" t="str">
        <v>000000000001085760</v>
      </c>
      <c r="K65" s="16" t="str">
        <v>000000000001085761</v>
      </c>
      <c r="L65" s="17">
        <f t="shared" si="2"/>
        <v>1</v>
      </c>
    </row>
    <row r="66" spans="1:12" ht="12" customHeight="1" x14ac:dyDescent="0.25">
      <c r="A66" s="9" t="str">
        <f>IF(COUNTIF(E$1:E66,E66)=1,MAX(A$1:A65)+1,"")</f>
        <v/>
      </c>
      <c r="B66" s="5" t="s">
        <v>52</v>
      </c>
      <c r="C66" s="4" t="s">
        <v>5</v>
      </c>
      <c r="D66" s="6">
        <v>10</v>
      </c>
      <c r="E66" s="7">
        <v>4600000579</v>
      </c>
      <c r="F66" s="11">
        <f t="shared" si="0"/>
        <v>37</v>
      </c>
      <c r="G66" s="10">
        <f t="shared" si="1"/>
        <v>4600000459</v>
      </c>
      <c r="I66" s="15" t="str">
        <v>000000000001085759</v>
      </c>
      <c r="K66" s="16" t="str">
        <v>000000000001085760</v>
      </c>
      <c r="L66" s="17">
        <f t="shared" si="2"/>
        <v>1</v>
      </c>
    </row>
    <row r="67" spans="1:12" ht="12" customHeight="1" x14ac:dyDescent="0.25">
      <c r="A67" s="9" t="str">
        <f>IF(COUNTIF(E$1:E67,E67)=1,MAX(A$1:A66)+1,"")</f>
        <v/>
      </c>
      <c r="B67" s="5" t="s">
        <v>52</v>
      </c>
      <c r="C67" s="4" t="s">
        <v>41</v>
      </c>
      <c r="D67" s="6">
        <v>4</v>
      </c>
      <c r="E67" s="7">
        <v>4600000692</v>
      </c>
      <c r="F67" s="11">
        <f t="shared" ref="F67:F130" si="3">SUMPRODUCT(--(E$2:E$431=E67))</f>
        <v>2</v>
      </c>
      <c r="G67" s="10">
        <f t="shared" ref="G67:G130" si="4">IF(MAX(Номер)&lt;ROW(65:65),"",VLOOKUP(ROW(65:65),Перем.,5))</f>
        <v>4600000444</v>
      </c>
      <c r="I67" s="15" t="str">
        <v>000000000001085755</v>
      </c>
      <c r="K67" s="16" t="str">
        <v>000000000001085759</v>
      </c>
      <c r="L67" s="17">
        <f t="shared" si="2"/>
        <v>1</v>
      </c>
    </row>
    <row r="68" spans="1:12" ht="12" customHeight="1" x14ac:dyDescent="0.25">
      <c r="A68" s="9" t="str">
        <f>IF(COUNTIF(E$1:E68,E68)=1,MAX(A$1:A67)+1,"")</f>
        <v/>
      </c>
      <c r="B68" s="5" t="s">
        <v>52</v>
      </c>
      <c r="C68" s="4" t="s">
        <v>42</v>
      </c>
      <c r="D68" s="6">
        <v>4</v>
      </c>
      <c r="E68" s="7">
        <v>4600000721</v>
      </c>
      <c r="F68" s="11">
        <f t="shared" si="3"/>
        <v>14</v>
      </c>
      <c r="G68" s="10">
        <f t="shared" si="4"/>
        <v>4600000511</v>
      </c>
      <c r="I68" s="15" t="str">
        <v>000000000001085525</v>
      </c>
      <c r="K68" s="16" t="str">
        <v>000000000001085758</v>
      </c>
      <c r="L68" s="17">
        <f t="shared" si="2"/>
        <v>1</v>
      </c>
    </row>
    <row r="69" spans="1:12" ht="12" customHeight="1" x14ac:dyDescent="0.25">
      <c r="A69" s="9" t="str">
        <f>IF(COUNTIF(E$1:E69,E69)=1,MAX(A$1:A68)+1,"")</f>
        <v/>
      </c>
      <c r="B69" s="5" t="s">
        <v>52</v>
      </c>
      <c r="C69" s="4" t="s">
        <v>6</v>
      </c>
      <c r="D69" s="6">
        <v>10</v>
      </c>
      <c r="E69" s="7">
        <v>4600000465</v>
      </c>
      <c r="F69" s="11">
        <f t="shared" si="3"/>
        <v>86</v>
      </c>
      <c r="G69" s="10">
        <f t="shared" si="4"/>
        <v>4600000557</v>
      </c>
      <c r="I69" s="15" t="str">
        <v>000000000001085523</v>
      </c>
      <c r="K69" s="16" t="str">
        <v>000000000001085755</v>
      </c>
      <c r="L69" s="17">
        <f t="shared" ref="L69:L101" si="5">COUNTIF($K$4:$K$101,I69)</f>
        <v>1</v>
      </c>
    </row>
    <row r="70" spans="1:12" ht="12" customHeight="1" x14ac:dyDescent="0.25">
      <c r="A70" s="9">
        <f>IF(COUNTIF(E$1:E70,E70)=1,MAX(A$1:A69)+1,"")</f>
        <v>17</v>
      </c>
      <c r="B70" s="5" t="s">
        <v>53</v>
      </c>
      <c r="C70" s="4" t="s">
        <v>54</v>
      </c>
      <c r="D70" s="6">
        <v>1</v>
      </c>
      <c r="E70" s="7">
        <v>4600000522</v>
      </c>
      <c r="F70" s="11">
        <f t="shared" si="3"/>
        <v>3</v>
      </c>
      <c r="G70" s="10">
        <f t="shared" si="4"/>
        <v>4600000644</v>
      </c>
      <c r="I70" s="15" t="str">
        <v>000000000001085522</v>
      </c>
      <c r="K70" s="16" t="str">
        <v>000000000001085525</v>
      </c>
      <c r="L70" s="17">
        <f t="shared" si="5"/>
        <v>1</v>
      </c>
    </row>
    <row r="71" spans="1:12" ht="12" customHeight="1" x14ac:dyDescent="0.25">
      <c r="A71" s="9">
        <f>IF(COUNTIF(E$1:E71,E71)=1,MAX(A$1:A70)+1,"")</f>
        <v>18</v>
      </c>
      <c r="B71" s="5" t="s">
        <v>53</v>
      </c>
      <c r="C71" s="4" t="s">
        <v>55</v>
      </c>
      <c r="D71" s="6">
        <v>1</v>
      </c>
      <c r="E71" s="7">
        <v>4600000526</v>
      </c>
      <c r="F71" s="11">
        <f t="shared" si="3"/>
        <v>1</v>
      </c>
      <c r="G71" s="10">
        <f t="shared" si="4"/>
        <v>4600000689</v>
      </c>
      <c r="I71" s="15" t="str">
        <v>000000000001085520</v>
      </c>
      <c r="K71" s="16" t="str">
        <v>000000000001085523</v>
      </c>
      <c r="L71" s="17">
        <f t="shared" si="5"/>
        <v>1</v>
      </c>
    </row>
    <row r="72" spans="1:12" ht="12" customHeight="1" x14ac:dyDescent="0.25">
      <c r="A72" s="9">
        <f>IF(COUNTIF(E$1:E72,E72)=1,MAX(A$1:A71)+1,"")</f>
        <v>19</v>
      </c>
      <c r="B72" s="5" t="s">
        <v>56</v>
      </c>
      <c r="C72" s="4" t="s">
        <v>57</v>
      </c>
      <c r="D72" s="6">
        <v>1</v>
      </c>
      <c r="E72" s="7">
        <v>4600000575</v>
      </c>
      <c r="F72" s="11">
        <f t="shared" si="3"/>
        <v>2</v>
      </c>
      <c r="G72" s="10">
        <f t="shared" si="4"/>
        <v>4600000547</v>
      </c>
      <c r="I72" s="15" t="str">
        <v>000000000001085519</v>
      </c>
      <c r="K72" s="16" t="str">
        <v>000000000001085522</v>
      </c>
      <c r="L72" s="17">
        <f t="shared" si="5"/>
        <v>1</v>
      </c>
    </row>
    <row r="73" spans="1:12" ht="12" customHeight="1" x14ac:dyDescent="0.25">
      <c r="A73" s="9" t="str">
        <f>IF(COUNTIF(E$1:E73,E73)=1,MAX(A$1:A72)+1,"")</f>
        <v/>
      </c>
      <c r="B73" s="5" t="s">
        <v>56</v>
      </c>
      <c r="C73" s="4" t="s">
        <v>12</v>
      </c>
      <c r="D73" s="6">
        <v>1</v>
      </c>
      <c r="E73" s="7">
        <v>4600000629</v>
      </c>
      <c r="F73" s="11">
        <f t="shared" si="3"/>
        <v>77</v>
      </c>
      <c r="G73" s="10">
        <f t="shared" si="4"/>
        <v>4600000513</v>
      </c>
      <c r="I73" s="15" t="str">
        <v>000000000001082472</v>
      </c>
      <c r="K73" s="16" t="str">
        <v>000000000001085520</v>
      </c>
      <c r="L73" s="17">
        <f t="shared" si="5"/>
        <v>1</v>
      </c>
    </row>
    <row r="74" spans="1:12" ht="12" customHeight="1" x14ac:dyDescent="0.25">
      <c r="A74" s="9">
        <f>IF(COUNTIF(E$1:E74,E74)=1,MAX(A$1:A73)+1,"")</f>
        <v>20</v>
      </c>
      <c r="B74" s="5" t="s">
        <v>58</v>
      </c>
      <c r="C74" s="4" t="s">
        <v>59</v>
      </c>
      <c r="D74" s="6">
        <v>1</v>
      </c>
      <c r="E74" s="7">
        <v>4600000458</v>
      </c>
      <c r="F74" s="11">
        <f t="shared" si="3"/>
        <v>3</v>
      </c>
      <c r="G74" s="10">
        <f t="shared" si="4"/>
        <v>4600000543</v>
      </c>
      <c r="I74" s="15" t="str">
        <v>000000000001079835</v>
      </c>
      <c r="K74" s="16" t="str">
        <v>000000000001085519</v>
      </c>
      <c r="L74" s="17">
        <f t="shared" si="5"/>
        <v>1</v>
      </c>
    </row>
    <row r="75" spans="1:12" ht="12" customHeight="1" x14ac:dyDescent="0.25">
      <c r="A75" s="9">
        <f>IF(COUNTIF(E$1:E75,E75)=1,MAX(A$1:A74)+1,"")</f>
        <v>21</v>
      </c>
      <c r="B75" s="5" t="s">
        <v>58</v>
      </c>
      <c r="C75" s="4" t="s">
        <v>60</v>
      </c>
      <c r="D75" s="6">
        <v>1</v>
      </c>
      <c r="E75" s="7">
        <v>4600000610</v>
      </c>
      <c r="F75" s="11">
        <f t="shared" si="3"/>
        <v>10</v>
      </c>
      <c r="G75" s="10">
        <f t="shared" si="4"/>
        <v>4600000554</v>
      </c>
      <c r="I75" s="15" t="str">
        <v>000000000001078097</v>
      </c>
      <c r="K75" s="16" t="str">
        <v>000000000001082472</v>
      </c>
      <c r="L75" s="17">
        <f t="shared" si="5"/>
        <v>1</v>
      </c>
    </row>
    <row r="76" spans="1:12" ht="12" customHeight="1" x14ac:dyDescent="0.25">
      <c r="A76" s="9">
        <f>IF(COUNTIF(E$1:E76,E76)=1,MAX(A$1:A75)+1,"")</f>
        <v>22</v>
      </c>
      <c r="B76" s="5" t="s">
        <v>61</v>
      </c>
      <c r="C76" s="4" t="s">
        <v>62</v>
      </c>
      <c r="D76" s="6">
        <v>26</v>
      </c>
      <c r="E76" s="7">
        <v>4600000520</v>
      </c>
      <c r="F76" s="11">
        <f t="shared" si="3"/>
        <v>1</v>
      </c>
      <c r="G76" s="10">
        <f t="shared" si="4"/>
        <v>4600000440</v>
      </c>
      <c r="I76" s="15" t="str">
        <v>000000000001077444</v>
      </c>
      <c r="K76" s="16" t="str">
        <v>000000000001079891</v>
      </c>
      <c r="L76" s="17">
        <f t="shared" si="5"/>
        <v>1</v>
      </c>
    </row>
    <row r="77" spans="1:12" ht="12" customHeight="1" x14ac:dyDescent="0.25">
      <c r="A77" s="9">
        <f>IF(COUNTIF(E$1:E77,E77)=1,MAX(A$1:A76)+1,"")</f>
        <v>23</v>
      </c>
      <c r="B77" s="5" t="s">
        <v>61</v>
      </c>
      <c r="C77" s="4" t="s">
        <v>63</v>
      </c>
      <c r="D77" s="6">
        <v>26</v>
      </c>
      <c r="E77" s="7">
        <v>4600000724</v>
      </c>
      <c r="F77" s="11">
        <f t="shared" si="3"/>
        <v>12</v>
      </c>
      <c r="G77" s="10">
        <f t="shared" si="4"/>
        <v>4600000525</v>
      </c>
      <c r="I77" s="15" t="str">
        <v>000000000001077441</v>
      </c>
      <c r="K77" s="16" t="str">
        <v>000000000001079890</v>
      </c>
      <c r="L77" s="17">
        <f t="shared" si="5"/>
        <v>1</v>
      </c>
    </row>
    <row r="78" spans="1:12" ht="12" customHeight="1" x14ac:dyDescent="0.25">
      <c r="A78" s="9" t="str">
        <f>IF(COUNTIF(E$1:E78,E78)=1,MAX(A$1:A77)+1,"")</f>
        <v/>
      </c>
      <c r="B78" s="5" t="s">
        <v>64</v>
      </c>
      <c r="C78" s="4" t="s">
        <v>11</v>
      </c>
      <c r="D78" s="6">
        <v>1</v>
      </c>
      <c r="E78" s="7">
        <v>4600000577</v>
      </c>
      <c r="F78" s="11">
        <f t="shared" si="3"/>
        <v>2</v>
      </c>
      <c r="G78" s="10">
        <f t="shared" si="4"/>
        <v>4600000688</v>
      </c>
      <c r="I78" s="15" t="str">
        <v>000000000001077036</v>
      </c>
      <c r="K78" s="16" t="str">
        <v>000000000001079887</v>
      </c>
      <c r="L78" s="17">
        <f t="shared" si="5"/>
        <v>1</v>
      </c>
    </row>
    <row r="79" spans="1:12" ht="12" customHeight="1" x14ac:dyDescent="0.25">
      <c r="A79" s="9">
        <f>IF(COUNTIF(E$1:E79,E79)=1,MAX(A$1:A78)+1,"")</f>
        <v>24</v>
      </c>
      <c r="B79" s="5" t="s">
        <v>64</v>
      </c>
      <c r="C79" s="4" t="s">
        <v>65</v>
      </c>
      <c r="D79" s="6">
        <v>1</v>
      </c>
      <c r="E79" s="7">
        <v>4600000573</v>
      </c>
      <c r="F79" s="11">
        <f t="shared" si="3"/>
        <v>7</v>
      </c>
      <c r="G79" s="10">
        <f t="shared" si="4"/>
        <v>4600000432</v>
      </c>
      <c r="I79" s="15" t="str">
        <v>000000000001075246</v>
      </c>
      <c r="K79" s="16" t="str">
        <v>000000000001079835</v>
      </c>
      <c r="L79" s="17">
        <f t="shared" si="5"/>
        <v>1</v>
      </c>
    </row>
    <row r="80" spans="1:12" ht="12" customHeight="1" x14ac:dyDescent="0.25">
      <c r="A80" s="9" t="str">
        <f>IF(COUNTIF(E$1:E80,E80)=1,MAX(A$1:A79)+1,"")</f>
        <v/>
      </c>
      <c r="B80" s="5" t="s">
        <v>66</v>
      </c>
      <c r="C80" s="4" t="s">
        <v>45</v>
      </c>
      <c r="D80" s="6">
        <v>1</v>
      </c>
      <c r="E80" s="7">
        <v>4600000496</v>
      </c>
      <c r="F80" s="11">
        <f t="shared" si="3"/>
        <v>6</v>
      </c>
      <c r="G80" s="10">
        <f t="shared" si="4"/>
        <v>4600000645</v>
      </c>
      <c r="I80" s="15" t="str">
        <v>000000000001075245</v>
      </c>
      <c r="K80" s="16" t="str">
        <v>000000000001078097</v>
      </c>
      <c r="L80" s="17">
        <f t="shared" si="5"/>
        <v>1</v>
      </c>
    </row>
    <row r="81" spans="1:12" ht="12" customHeight="1" x14ac:dyDescent="0.25">
      <c r="A81" s="9" t="str">
        <f>IF(COUNTIF(E$1:E81,E81)=1,MAX(A$1:A80)+1,"")</f>
        <v/>
      </c>
      <c r="B81" s="5" t="s">
        <v>66</v>
      </c>
      <c r="C81" s="4" t="s">
        <v>63</v>
      </c>
      <c r="D81" s="6">
        <v>1</v>
      </c>
      <c r="E81" s="7">
        <v>4600000724</v>
      </c>
      <c r="F81" s="11">
        <f t="shared" si="3"/>
        <v>12</v>
      </c>
      <c r="G81" s="10">
        <f t="shared" si="4"/>
        <v>4600000433</v>
      </c>
      <c r="I81" s="15" t="str">
        <v/>
      </c>
      <c r="K81" s="16" t="str">
        <v>000000000001077444</v>
      </c>
      <c r="L81" s="17">
        <f t="shared" si="5"/>
        <v>12</v>
      </c>
    </row>
    <row r="82" spans="1:12" ht="12" customHeight="1" x14ac:dyDescent="0.25">
      <c r="A82" s="9">
        <f>IF(COUNTIF(E$1:E82,E82)=1,MAX(A$1:A81)+1,"")</f>
        <v>25</v>
      </c>
      <c r="B82" s="5" t="s">
        <v>67</v>
      </c>
      <c r="C82" s="4" t="s">
        <v>68</v>
      </c>
      <c r="D82" s="6">
        <v>1</v>
      </c>
      <c r="E82" s="7">
        <v>4600000450</v>
      </c>
      <c r="F82" s="11">
        <f t="shared" si="3"/>
        <v>5</v>
      </c>
      <c r="G82" s="10">
        <f t="shared" si="4"/>
        <v>4600000435</v>
      </c>
      <c r="I82" s="15" t="str">
        <v/>
      </c>
      <c r="K82" s="16" t="str">
        <v>000000000001077441</v>
      </c>
      <c r="L82" s="17">
        <f t="shared" si="5"/>
        <v>12</v>
      </c>
    </row>
    <row r="83" spans="1:12" ht="12" customHeight="1" x14ac:dyDescent="0.25">
      <c r="A83" s="9" t="str">
        <f>IF(COUNTIF(E$1:E83,E83)=1,MAX(A$1:A82)+1,"")</f>
        <v/>
      </c>
      <c r="B83" s="5" t="s">
        <v>67</v>
      </c>
      <c r="C83" s="4" t="s">
        <v>60</v>
      </c>
      <c r="D83" s="6">
        <v>1</v>
      </c>
      <c r="E83" s="7">
        <v>4600000610</v>
      </c>
      <c r="F83" s="11">
        <f t="shared" si="3"/>
        <v>10</v>
      </c>
      <c r="G83" s="10">
        <f t="shared" si="4"/>
        <v>4600000430</v>
      </c>
      <c r="I83" s="15" t="str">
        <v/>
      </c>
      <c r="K83" s="16" t="str">
        <v>000000000001077036</v>
      </c>
      <c r="L83" s="17">
        <f t="shared" si="5"/>
        <v>12</v>
      </c>
    </row>
    <row r="84" spans="1:12" ht="12" customHeight="1" x14ac:dyDescent="0.25">
      <c r="A84" s="9">
        <f>IF(COUNTIF(E$1:E84,E84)=1,MAX(A$1:A83)+1,"")</f>
        <v>26</v>
      </c>
      <c r="B84" s="5" t="s">
        <v>69</v>
      </c>
      <c r="C84" s="4" t="s">
        <v>70</v>
      </c>
      <c r="D84" s="6">
        <v>1</v>
      </c>
      <c r="E84" s="7">
        <v>4600000505</v>
      </c>
      <c r="F84" s="11">
        <f t="shared" si="3"/>
        <v>3</v>
      </c>
      <c r="G84" s="10">
        <f t="shared" si="4"/>
        <v>4600000456</v>
      </c>
      <c r="I84" s="15" t="str">
        <v/>
      </c>
      <c r="K84" s="16" t="str">
        <v>000000000001075949</v>
      </c>
      <c r="L84" s="17">
        <f t="shared" si="5"/>
        <v>12</v>
      </c>
    </row>
    <row r="85" spans="1:12" ht="12" customHeight="1" x14ac:dyDescent="0.25">
      <c r="A85" s="9" t="str">
        <f>IF(COUNTIF(E$1:E85,E85)=1,MAX(A$1:A84)+1,"")</f>
        <v/>
      </c>
      <c r="B85" s="5" t="s">
        <v>69</v>
      </c>
      <c r="C85" s="4" t="s">
        <v>54</v>
      </c>
      <c r="D85" s="6">
        <v>1</v>
      </c>
      <c r="E85" s="7">
        <v>4600000522</v>
      </c>
      <c r="F85" s="11">
        <f t="shared" si="3"/>
        <v>3</v>
      </c>
      <c r="G85" s="10">
        <f t="shared" si="4"/>
        <v>4600000687</v>
      </c>
      <c r="I85" s="15" t="str">
        <v/>
      </c>
      <c r="K85" s="16" t="str">
        <v>000000000001075937</v>
      </c>
      <c r="L85" s="17">
        <f t="shared" si="5"/>
        <v>12</v>
      </c>
    </row>
    <row r="86" spans="1:12" ht="12" customHeight="1" x14ac:dyDescent="0.25">
      <c r="A86" s="9">
        <f>IF(COUNTIF(E$1:E86,E86)=1,MAX(A$1:A85)+1,"")</f>
        <v>27</v>
      </c>
      <c r="B86" s="5" t="s">
        <v>71</v>
      </c>
      <c r="C86" s="4" t="s">
        <v>72</v>
      </c>
      <c r="D86" s="6">
        <v>10</v>
      </c>
      <c r="E86" s="7">
        <v>4600000691</v>
      </c>
      <c r="F86" s="11">
        <f t="shared" si="3"/>
        <v>5</v>
      </c>
      <c r="G86" s="10">
        <f t="shared" si="4"/>
        <v>4600000627</v>
      </c>
      <c r="I86" s="15" t="str">
        <v/>
      </c>
      <c r="K86" s="16" t="str">
        <v>000000000001075669</v>
      </c>
      <c r="L86" s="17">
        <f t="shared" si="5"/>
        <v>12</v>
      </c>
    </row>
    <row r="87" spans="1:12" ht="12" customHeight="1" x14ac:dyDescent="0.25">
      <c r="A87" s="9" t="str">
        <f>IF(COUNTIF(E$1:E87,E87)=1,MAX(A$1:A86)+1,"")</f>
        <v/>
      </c>
      <c r="B87" s="5" t="s">
        <v>71</v>
      </c>
      <c r="C87" s="4" t="s">
        <v>42</v>
      </c>
      <c r="D87" s="6">
        <v>10</v>
      </c>
      <c r="E87" s="7">
        <v>4600000721</v>
      </c>
      <c r="F87" s="11">
        <f t="shared" si="3"/>
        <v>14</v>
      </c>
      <c r="G87" s="10">
        <f t="shared" si="4"/>
        <v>4600000716</v>
      </c>
      <c r="I87" s="15" t="str">
        <v/>
      </c>
      <c r="K87" s="16" t="str">
        <v>000000000001075666</v>
      </c>
      <c r="L87" s="17">
        <f t="shared" si="5"/>
        <v>12</v>
      </c>
    </row>
    <row r="88" spans="1:12" ht="12" customHeight="1" x14ac:dyDescent="0.25">
      <c r="A88" s="9">
        <f>IF(COUNTIF(E$1:E88,E88)=1,MAX(A$1:A87)+1,"")</f>
        <v>28</v>
      </c>
      <c r="B88" s="5" t="s">
        <v>73</v>
      </c>
      <c r="C88" s="4" t="s">
        <v>74</v>
      </c>
      <c r="D88" s="6">
        <v>1</v>
      </c>
      <c r="E88" s="7">
        <v>4600000715</v>
      </c>
      <c r="F88" s="11">
        <f t="shared" si="3"/>
        <v>2</v>
      </c>
      <c r="G88" s="10">
        <f t="shared" si="4"/>
        <v>4600000374</v>
      </c>
      <c r="I88" s="15" t="str">
        <v/>
      </c>
      <c r="K88" s="16" t="str">
        <v>000000000001075246</v>
      </c>
      <c r="L88" s="17">
        <f t="shared" si="5"/>
        <v>12</v>
      </c>
    </row>
    <row r="89" spans="1:12" ht="12" customHeight="1" x14ac:dyDescent="0.25">
      <c r="A89" s="9">
        <f>IF(COUNTIF(E$1:E89,E89)=1,MAX(A$1:A88)+1,"")</f>
        <v>29</v>
      </c>
      <c r="B89" s="5" t="s">
        <v>73</v>
      </c>
      <c r="C89" s="4" t="s">
        <v>75</v>
      </c>
      <c r="D89" s="6">
        <v>1</v>
      </c>
      <c r="E89" s="7">
        <v>4600000667</v>
      </c>
      <c r="F89" s="11">
        <f t="shared" si="3"/>
        <v>14</v>
      </c>
      <c r="G89" s="10">
        <f t="shared" si="4"/>
        <v>4600000454</v>
      </c>
      <c r="I89" s="15" t="str">
        <v/>
      </c>
      <c r="K89" s="16" t="str">
        <v>000000000001075245</v>
      </c>
      <c r="L89" s="17">
        <f t="shared" si="5"/>
        <v>12</v>
      </c>
    </row>
    <row r="90" spans="1:12" ht="12" customHeight="1" x14ac:dyDescent="0.25">
      <c r="A90" s="9" t="str">
        <f>IF(COUNTIF(E$1:E90,E90)=1,MAX(A$1:A89)+1,"")</f>
        <v/>
      </c>
      <c r="B90" s="5" t="s">
        <v>76</v>
      </c>
      <c r="C90" s="4" t="s">
        <v>6</v>
      </c>
      <c r="D90" s="6">
        <v>6</v>
      </c>
      <c r="E90" s="7">
        <v>4600000465</v>
      </c>
      <c r="F90" s="11">
        <f t="shared" si="3"/>
        <v>86</v>
      </c>
      <c r="G90" s="10">
        <f t="shared" si="4"/>
        <v>4600001049</v>
      </c>
      <c r="I90" s="15" t="str">
        <v/>
      </c>
      <c r="K90" s="16" t="str">
        <v/>
      </c>
      <c r="L90" s="17">
        <f t="shared" si="5"/>
        <v>12</v>
      </c>
    </row>
    <row r="91" spans="1:12" ht="12" customHeight="1" x14ac:dyDescent="0.25">
      <c r="A91" s="9" t="str">
        <f>IF(COUNTIF(E$1:E91,E91)=1,MAX(A$1:A90)+1,"")</f>
        <v/>
      </c>
      <c r="B91" s="5" t="s">
        <v>76</v>
      </c>
      <c r="C91" s="4" t="s">
        <v>12</v>
      </c>
      <c r="D91" s="6">
        <v>6</v>
      </c>
      <c r="E91" s="7">
        <v>4600000629</v>
      </c>
      <c r="F91" s="4">
        <f t="shared" si="3"/>
        <v>77</v>
      </c>
      <c r="G91" s="10" t="str">
        <f t="shared" si="4"/>
        <v/>
      </c>
      <c r="I91" s="15" t="str">
        <v/>
      </c>
      <c r="K91" s="16" t="str">
        <v/>
      </c>
      <c r="L91" s="17">
        <f t="shared" si="5"/>
        <v>12</v>
      </c>
    </row>
    <row r="92" spans="1:12" ht="12" customHeight="1" x14ac:dyDescent="0.25">
      <c r="A92" s="9">
        <f>IF(COUNTIF(E$1:E92,E92)=1,MAX(A$1:A91)+1,"")</f>
        <v>30</v>
      </c>
      <c r="B92" s="5" t="s">
        <v>77</v>
      </c>
      <c r="C92" s="4" t="s">
        <v>78</v>
      </c>
      <c r="D92" s="6">
        <v>1</v>
      </c>
      <c r="E92" s="7">
        <v>4600000720</v>
      </c>
      <c r="F92" s="4">
        <f t="shared" si="3"/>
        <v>2</v>
      </c>
      <c r="G92" s="10" t="str">
        <f t="shared" si="4"/>
        <v/>
      </c>
      <c r="I92" s="15" t="str">
        <v/>
      </c>
      <c r="K92" s="16" t="str">
        <v/>
      </c>
      <c r="L92" s="17">
        <f t="shared" si="5"/>
        <v>12</v>
      </c>
    </row>
    <row r="93" spans="1:12" ht="12" customHeight="1" x14ac:dyDescent="0.25">
      <c r="A93" s="9">
        <f>IF(COUNTIF(E$1:E93,E93)=1,MAX(A$1:A92)+1,"")</f>
        <v>31</v>
      </c>
      <c r="B93" s="5" t="s">
        <v>77</v>
      </c>
      <c r="C93" s="4" t="s">
        <v>79</v>
      </c>
      <c r="D93" s="6">
        <v>1</v>
      </c>
      <c r="E93" s="7">
        <v>4600000608</v>
      </c>
      <c r="F93" s="4">
        <f t="shared" si="3"/>
        <v>4</v>
      </c>
      <c r="G93" s="10" t="str">
        <f t="shared" si="4"/>
        <v/>
      </c>
      <c r="I93" s="15" t="str">
        <v/>
      </c>
      <c r="K93" s="16" t="str">
        <v/>
      </c>
      <c r="L93" s="17">
        <f t="shared" si="5"/>
        <v>12</v>
      </c>
    </row>
    <row r="94" spans="1:12" ht="12" customHeight="1" x14ac:dyDescent="0.25">
      <c r="A94" s="9" t="str">
        <f>IF(COUNTIF(E$1:E94,E94)=1,MAX(A$1:A93)+1,"")</f>
        <v/>
      </c>
      <c r="B94" s="5" t="s">
        <v>80</v>
      </c>
      <c r="C94" s="4" t="s">
        <v>6</v>
      </c>
      <c r="D94" s="6">
        <v>2</v>
      </c>
      <c r="E94" s="7">
        <v>4600000465</v>
      </c>
      <c r="F94" s="4">
        <f t="shared" si="3"/>
        <v>86</v>
      </c>
      <c r="G94" s="10" t="str">
        <f t="shared" si="4"/>
        <v/>
      </c>
      <c r="I94" s="15" t="str">
        <v/>
      </c>
      <c r="K94" s="16" t="str">
        <v/>
      </c>
      <c r="L94" s="17">
        <f t="shared" si="5"/>
        <v>12</v>
      </c>
    </row>
    <row r="95" spans="1:12" ht="12" customHeight="1" x14ac:dyDescent="0.25">
      <c r="A95" s="9" t="str">
        <f>IF(COUNTIF(E$1:E95,E95)=1,MAX(A$1:A94)+1,"")</f>
        <v/>
      </c>
      <c r="B95" s="5" t="s">
        <v>80</v>
      </c>
      <c r="C95" s="4" t="s">
        <v>12</v>
      </c>
      <c r="D95" s="6">
        <v>2</v>
      </c>
      <c r="E95" s="7">
        <v>4600000629</v>
      </c>
      <c r="F95" s="4">
        <f t="shared" si="3"/>
        <v>77</v>
      </c>
      <c r="G95" s="10" t="str">
        <f t="shared" si="4"/>
        <v/>
      </c>
      <c r="I95" s="15" t="str">
        <v/>
      </c>
      <c r="K95" s="16" t="str">
        <v/>
      </c>
      <c r="L95" s="17">
        <f t="shared" si="5"/>
        <v>12</v>
      </c>
    </row>
    <row r="96" spans="1:12" ht="12" customHeight="1" x14ac:dyDescent="0.25">
      <c r="A96" s="9" t="str">
        <f>IF(COUNTIF(E$1:E96,E96)=1,MAX(A$1:A95)+1,"")</f>
        <v/>
      </c>
      <c r="B96" s="5" t="s">
        <v>81</v>
      </c>
      <c r="C96" s="4" t="s">
        <v>6</v>
      </c>
      <c r="D96" s="6">
        <v>5</v>
      </c>
      <c r="E96" s="7">
        <v>4600000465</v>
      </c>
      <c r="F96" s="4">
        <f t="shared" si="3"/>
        <v>86</v>
      </c>
      <c r="G96" s="10" t="str">
        <f t="shared" si="4"/>
        <v/>
      </c>
      <c r="I96" s="15" t="str">
        <v/>
      </c>
      <c r="K96" s="16" t="str">
        <v/>
      </c>
      <c r="L96" s="17">
        <f t="shared" si="5"/>
        <v>12</v>
      </c>
    </row>
    <row r="97" spans="1:12" ht="12" customHeight="1" x14ac:dyDescent="0.25">
      <c r="A97" s="9" t="str">
        <f>IF(COUNTIF(E$1:E97,E97)=1,MAX(A$1:A96)+1,"")</f>
        <v/>
      </c>
      <c r="B97" s="5" t="s">
        <v>81</v>
      </c>
      <c r="C97" s="4" t="s">
        <v>12</v>
      </c>
      <c r="D97" s="6">
        <v>5</v>
      </c>
      <c r="E97" s="7">
        <v>4600000629</v>
      </c>
      <c r="F97" s="4">
        <f t="shared" si="3"/>
        <v>77</v>
      </c>
      <c r="G97" s="10" t="str">
        <f t="shared" si="4"/>
        <v/>
      </c>
      <c r="I97" s="15" t="str">
        <v/>
      </c>
      <c r="K97" s="16" t="str">
        <v/>
      </c>
      <c r="L97" s="17">
        <f t="shared" si="5"/>
        <v>12</v>
      </c>
    </row>
    <row r="98" spans="1:12" ht="12" customHeight="1" x14ac:dyDescent="0.25">
      <c r="A98" s="9" t="str">
        <f>IF(COUNTIF(E$1:E98,E98)=1,MAX(A$1:A97)+1,"")</f>
        <v/>
      </c>
      <c r="B98" s="5" t="s">
        <v>82</v>
      </c>
      <c r="C98" s="4" t="s">
        <v>6</v>
      </c>
      <c r="D98" s="6">
        <v>3</v>
      </c>
      <c r="E98" s="7">
        <v>4600000465</v>
      </c>
      <c r="F98" s="4">
        <f t="shared" si="3"/>
        <v>86</v>
      </c>
      <c r="G98" s="10" t="str">
        <f t="shared" si="4"/>
        <v/>
      </c>
      <c r="I98" s="15" t="str">
        <v/>
      </c>
      <c r="K98" s="16" t="str">
        <v/>
      </c>
      <c r="L98" s="17">
        <f t="shared" si="5"/>
        <v>12</v>
      </c>
    </row>
    <row r="99" spans="1:12" ht="12" customHeight="1" x14ac:dyDescent="0.25">
      <c r="A99" s="9" t="str">
        <f>IF(COUNTIF(E$1:E99,E99)=1,MAX(A$1:A98)+1,"")</f>
        <v/>
      </c>
      <c r="B99" s="5" t="s">
        <v>82</v>
      </c>
      <c r="C99" s="4" t="s">
        <v>12</v>
      </c>
      <c r="D99" s="6">
        <v>3</v>
      </c>
      <c r="E99" s="7">
        <v>4600000629</v>
      </c>
      <c r="F99" s="4">
        <f t="shared" si="3"/>
        <v>77</v>
      </c>
      <c r="G99" s="10" t="str">
        <f t="shared" si="4"/>
        <v/>
      </c>
      <c r="I99" s="15" t="str">
        <v/>
      </c>
      <c r="K99" s="16" t="str">
        <v/>
      </c>
      <c r="L99" s="17">
        <f t="shared" si="5"/>
        <v>12</v>
      </c>
    </row>
    <row r="100" spans="1:12" ht="12" customHeight="1" x14ac:dyDescent="0.25">
      <c r="A100" s="9" t="str">
        <f>IF(COUNTIF(E$1:E100,E100)=1,MAX(A$1:A99)+1,"")</f>
        <v/>
      </c>
      <c r="B100" s="5" t="s">
        <v>83</v>
      </c>
      <c r="C100" s="4" t="s">
        <v>72</v>
      </c>
      <c r="D100" s="6">
        <v>10</v>
      </c>
      <c r="E100" s="7">
        <v>4600000691</v>
      </c>
      <c r="F100" s="4">
        <f t="shared" si="3"/>
        <v>5</v>
      </c>
      <c r="G100" s="10" t="str">
        <f t="shared" si="4"/>
        <v/>
      </c>
      <c r="I100" s="15" t="str">
        <v/>
      </c>
      <c r="K100" s="16" t="str">
        <v/>
      </c>
      <c r="L100" s="17">
        <f t="shared" si="5"/>
        <v>12</v>
      </c>
    </row>
    <row r="101" spans="1:12" ht="12" customHeight="1" x14ac:dyDescent="0.25">
      <c r="A101" s="9" t="str">
        <f>IF(COUNTIF(E$1:E101,E101)=1,MAX(A$1:A100)+1,"")</f>
        <v/>
      </c>
      <c r="B101" s="5" t="s">
        <v>83</v>
      </c>
      <c r="C101" s="4" t="s">
        <v>42</v>
      </c>
      <c r="D101" s="6">
        <v>10</v>
      </c>
      <c r="E101" s="7">
        <v>4600000721</v>
      </c>
      <c r="F101" s="4">
        <f t="shared" si="3"/>
        <v>14</v>
      </c>
      <c r="G101" s="10" t="str">
        <f t="shared" si="4"/>
        <v/>
      </c>
      <c r="I101" s="15" t="str">
        <v/>
      </c>
      <c r="K101" s="16" t="str">
        <v/>
      </c>
      <c r="L101" s="17">
        <f t="shared" si="5"/>
        <v>12</v>
      </c>
    </row>
    <row r="102" spans="1:12" ht="12" customHeight="1" x14ac:dyDescent="0.25">
      <c r="A102" s="9">
        <f>IF(COUNTIF(E$1:E102,E102)=1,MAX(A$1:A101)+1,"")</f>
        <v>32</v>
      </c>
      <c r="B102" s="5" t="s">
        <v>84</v>
      </c>
      <c r="C102" s="4" t="s">
        <v>85</v>
      </c>
      <c r="D102" s="6">
        <v>50</v>
      </c>
      <c r="E102" s="7">
        <v>4600000455</v>
      </c>
      <c r="F102" s="4">
        <f t="shared" si="3"/>
        <v>2</v>
      </c>
      <c r="G102" s="10" t="str">
        <f t="shared" si="4"/>
        <v/>
      </c>
    </row>
    <row r="103" spans="1:12" ht="12" customHeight="1" x14ac:dyDescent="0.25">
      <c r="A103" s="9">
        <f>IF(COUNTIF(E$1:E103,E103)=1,MAX(A$1:A102)+1,"")</f>
        <v>33</v>
      </c>
      <c r="B103" s="5" t="s">
        <v>84</v>
      </c>
      <c r="C103" s="4" t="s">
        <v>86</v>
      </c>
      <c r="D103" s="6">
        <v>50</v>
      </c>
      <c r="E103" s="7">
        <v>4600000457</v>
      </c>
      <c r="F103" s="4">
        <f t="shared" si="3"/>
        <v>1</v>
      </c>
      <c r="G103" s="10" t="str">
        <f t="shared" si="4"/>
        <v/>
      </c>
    </row>
    <row r="104" spans="1:12" ht="12" customHeight="1" x14ac:dyDescent="0.25">
      <c r="A104" s="9" t="str">
        <f>IF(COUNTIF(E$1:E104,E104)=1,MAX(A$1:A103)+1,"")</f>
        <v/>
      </c>
      <c r="B104" s="5" t="s">
        <v>87</v>
      </c>
      <c r="C104" s="4" t="s">
        <v>68</v>
      </c>
      <c r="D104" s="6">
        <v>1</v>
      </c>
      <c r="E104" s="7">
        <v>4600000450</v>
      </c>
      <c r="F104" s="4">
        <f t="shared" si="3"/>
        <v>5</v>
      </c>
      <c r="G104" s="10" t="str">
        <f t="shared" si="4"/>
        <v/>
      </c>
    </row>
    <row r="105" spans="1:12" ht="12" customHeight="1" x14ac:dyDescent="0.25">
      <c r="A105" s="9" t="str">
        <f>IF(COUNTIF(E$1:E105,E105)=1,MAX(A$1:A104)+1,"")</f>
        <v/>
      </c>
      <c r="B105" s="5" t="s">
        <v>87</v>
      </c>
      <c r="C105" s="4" t="s">
        <v>60</v>
      </c>
      <c r="D105" s="6">
        <v>1</v>
      </c>
      <c r="E105" s="7">
        <v>4600000610</v>
      </c>
      <c r="F105" s="4">
        <f t="shared" si="3"/>
        <v>10</v>
      </c>
      <c r="G105" s="10" t="str">
        <f t="shared" si="4"/>
        <v/>
      </c>
    </row>
    <row r="106" spans="1:12" ht="12" customHeight="1" x14ac:dyDescent="0.25">
      <c r="A106" s="9" t="str">
        <f>IF(COUNTIF(E$1:E106,E106)=1,MAX(A$1:A105)+1,"")</f>
        <v/>
      </c>
      <c r="B106" s="5" t="s">
        <v>88</v>
      </c>
      <c r="C106" s="4" t="s">
        <v>72</v>
      </c>
      <c r="D106" s="6">
        <v>6</v>
      </c>
      <c r="E106" s="7">
        <v>4600000691</v>
      </c>
      <c r="F106" s="4">
        <f t="shared" si="3"/>
        <v>5</v>
      </c>
      <c r="G106" s="10" t="str">
        <f t="shared" si="4"/>
        <v/>
      </c>
    </row>
    <row r="107" spans="1:12" ht="12" customHeight="1" x14ac:dyDescent="0.25">
      <c r="A107" s="9" t="str">
        <f>IF(COUNTIF(E$1:E107,E107)=1,MAX(A$1:A106)+1,"")</f>
        <v/>
      </c>
      <c r="B107" s="5" t="s">
        <v>88</v>
      </c>
      <c r="C107" s="4" t="s">
        <v>42</v>
      </c>
      <c r="D107" s="6">
        <v>6</v>
      </c>
      <c r="E107" s="7">
        <v>4600000721</v>
      </c>
      <c r="F107" s="4">
        <f t="shared" si="3"/>
        <v>14</v>
      </c>
      <c r="G107" s="10" t="str">
        <f t="shared" si="4"/>
        <v/>
      </c>
    </row>
    <row r="108" spans="1:12" ht="12" customHeight="1" x14ac:dyDescent="0.25">
      <c r="A108" s="9" t="str">
        <f>IF(COUNTIF(E$1:E108,E108)=1,MAX(A$1:A107)+1,"")</f>
        <v/>
      </c>
      <c r="B108" s="5" t="s">
        <v>89</v>
      </c>
      <c r="C108" s="4" t="s">
        <v>72</v>
      </c>
      <c r="D108" s="6">
        <v>2</v>
      </c>
      <c r="E108" s="7">
        <v>4600000691</v>
      </c>
      <c r="F108" s="4">
        <f t="shared" si="3"/>
        <v>5</v>
      </c>
      <c r="G108" s="10" t="str">
        <f t="shared" si="4"/>
        <v/>
      </c>
    </row>
    <row r="109" spans="1:12" ht="12" customHeight="1" x14ac:dyDescent="0.25">
      <c r="A109" s="9" t="str">
        <f>IF(COUNTIF(E$1:E109,E109)=1,MAX(A$1:A108)+1,"")</f>
        <v/>
      </c>
      <c r="B109" s="5" t="s">
        <v>89</v>
      </c>
      <c r="C109" s="4" t="s">
        <v>42</v>
      </c>
      <c r="D109" s="6">
        <v>2</v>
      </c>
      <c r="E109" s="7">
        <v>4600000721</v>
      </c>
      <c r="F109" s="4">
        <f t="shared" si="3"/>
        <v>14</v>
      </c>
      <c r="G109" s="10" t="str">
        <f t="shared" si="4"/>
        <v/>
      </c>
    </row>
    <row r="110" spans="1:12" ht="12" customHeight="1" x14ac:dyDescent="0.25">
      <c r="A110" s="9">
        <f>IF(COUNTIF(E$1:E110,E110)=1,MAX(A$1:A109)+1,"")</f>
        <v>34</v>
      </c>
      <c r="B110" s="5" t="s">
        <v>90</v>
      </c>
      <c r="C110" s="4" t="s">
        <v>91</v>
      </c>
      <c r="D110" s="6">
        <v>1</v>
      </c>
      <c r="E110" s="7">
        <v>4600000519</v>
      </c>
      <c r="F110" s="4">
        <f t="shared" si="3"/>
        <v>2</v>
      </c>
      <c r="G110" s="10" t="str">
        <f t="shared" si="4"/>
        <v/>
      </c>
    </row>
    <row r="111" spans="1:12" ht="12" customHeight="1" x14ac:dyDescent="0.25">
      <c r="A111" s="9">
        <f>IF(COUNTIF(E$1:E111,E111)=1,MAX(A$1:A110)+1,"")</f>
        <v>35</v>
      </c>
      <c r="B111" s="5" t="s">
        <v>90</v>
      </c>
      <c r="C111" s="4" t="s">
        <v>92</v>
      </c>
      <c r="D111" s="6">
        <v>1</v>
      </c>
      <c r="E111" s="7">
        <v>4600000735</v>
      </c>
      <c r="F111" s="4">
        <f t="shared" si="3"/>
        <v>3</v>
      </c>
      <c r="G111" s="10" t="str">
        <f t="shared" si="4"/>
        <v/>
      </c>
    </row>
    <row r="112" spans="1:12" ht="12" customHeight="1" x14ac:dyDescent="0.25">
      <c r="A112" s="9">
        <f>IF(COUNTIF(E$1:E112,E112)=1,MAX(A$1:A111)+1,"")</f>
        <v>36</v>
      </c>
      <c r="B112" s="5" t="s">
        <v>93</v>
      </c>
      <c r="C112" s="4" t="s">
        <v>94</v>
      </c>
      <c r="D112" s="6">
        <v>1</v>
      </c>
      <c r="E112" s="7">
        <v>4600000565</v>
      </c>
      <c r="F112" s="4">
        <f t="shared" si="3"/>
        <v>3</v>
      </c>
      <c r="G112" s="10" t="str">
        <f t="shared" si="4"/>
        <v/>
      </c>
    </row>
    <row r="113" spans="1:7" ht="12" customHeight="1" x14ac:dyDescent="0.25">
      <c r="A113" s="9" t="str">
        <f>IF(COUNTIF(E$1:E113,E113)=1,MAX(A$1:A112)+1,"")</f>
        <v/>
      </c>
      <c r="B113" s="5" t="s">
        <v>93</v>
      </c>
      <c r="C113" s="4" t="s">
        <v>12</v>
      </c>
      <c r="D113" s="6">
        <v>1</v>
      </c>
      <c r="E113" s="7">
        <v>4600000629</v>
      </c>
      <c r="F113" s="4">
        <f t="shared" si="3"/>
        <v>77</v>
      </c>
      <c r="G113" s="10" t="str">
        <f t="shared" si="4"/>
        <v/>
      </c>
    </row>
    <row r="114" spans="1:7" ht="12" customHeight="1" x14ac:dyDescent="0.25">
      <c r="A114" s="9">
        <f>IF(COUNTIF(E$1:E114,E114)=1,MAX(A$1:A113)+1,"")</f>
        <v>37</v>
      </c>
      <c r="B114" s="5" t="s">
        <v>95</v>
      </c>
      <c r="C114" s="4" t="s">
        <v>96</v>
      </c>
      <c r="D114" s="6">
        <v>2</v>
      </c>
      <c r="E114" s="7">
        <v>4600000630</v>
      </c>
      <c r="F114" s="4">
        <f t="shared" si="3"/>
        <v>8</v>
      </c>
      <c r="G114" s="10" t="str">
        <f t="shared" si="4"/>
        <v/>
      </c>
    </row>
    <row r="115" spans="1:7" ht="12" customHeight="1" x14ac:dyDescent="0.25">
      <c r="A115" s="9">
        <f>IF(COUNTIF(E$1:E115,E115)=1,MAX(A$1:A114)+1,"")</f>
        <v>38</v>
      </c>
      <c r="B115" s="5" t="s">
        <v>95</v>
      </c>
      <c r="C115" s="4" t="s">
        <v>97</v>
      </c>
      <c r="D115" s="6">
        <v>2</v>
      </c>
      <c r="E115" s="7">
        <v>4600000642</v>
      </c>
      <c r="F115" s="4">
        <f t="shared" si="3"/>
        <v>5</v>
      </c>
      <c r="G115" s="10" t="str">
        <f t="shared" si="4"/>
        <v/>
      </c>
    </row>
    <row r="116" spans="1:7" ht="12" customHeight="1" x14ac:dyDescent="0.25">
      <c r="A116" s="9" t="str">
        <f>IF(COUNTIF(E$1:E116,E116)=1,MAX(A$1:A115)+1,"")</f>
        <v/>
      </c>
      <c r="B116" s="5" t="s">
        <v>98</v>
      </c>
      <c r="C116" s="4" t="s">
        <v>72</v>
      </c>
      <c r="D116" s="6">
        <v>1</v>
      </c>
      <c r="E116" s="7">
        <v>4600000691</v>
      </c>
      <c r="F116" s="4">
        <f t="shared" si="3"/>
        <v>5</v>
      </c>
      <c r="G116" s="10" t="str">
        <f t="shared" si="4"/>
        <v/>
      </c>
    </row>
    <row r="117" spans="1:7" ht="12" customHeight="1" x14ac:dyDescent="0.25">
      <c r="A117" s="9" t="str">
        <f>IF(COUNTIF(E$1:E117,E117)=1,MAX(A$1:A116)+1,"")</f>
        <v/>
      </c>
      <c r="B117" s="5" t="s">
        <v>98</v>
      </c>
      <c r="C117" s="4" t="s">
        <v>42</v>
      </c>
      <c r="D117" s="6">
        <v>1</v>
      </c>
      <c r="E117" s="7">
        <v>4600000721</v>
      </c>
      <c r="F117" s="4">
        <f t="shared" si="3"/>
        <v>14</v>
      </c>
      <c r="G117" s="10" t="str">
        <f t="shared" si="4"/>
        <v/>
      </c>
    </row>
    <row r="118" spans="1:7" ht="12" customHeight="1" x14ac:dyDescent="0.25">
      <c r="A118" s="9" t="str">
        <f>IF(COUNTIF(E$1:E118,E118)=1,MAX(A$1:A117)+1,"")</f>
        <v/>
      </c>
      <c r="B118" s="5" t="s">
        <v>99</v>
      </c>
      <c r="C118" s="4" t="s">
        <v>63</v>
      </c>
      <c r="D118" s="6">
        <v>3</v>
      </c>
      <c r="E118" s="7">
        <v>4600000724</v>
      </c>
      <c r="F118" s="4">
        <f t="shared" si="3"/>
        <v>12</v>
      </c>
      <c r="G118" s="10" t="str">
        <f t="shared" si="4"/>
        <v/>
      </c>
    </row>
    <row r="119" spans="1:7" ht="12" customHeight="1" x14ac:dyDescent="0.25">
      <c r="A119" s="9">
        <f>IF(COUNTIF(E$1:E119,E119)=1,MAX(A$1:A118)+1,"")</f>
        <v>39</v>
      </c>
      <c r="B119" s="5" t="s">
        <v>99</v>
      </c>
      <c r="C119" s="4" t="s">
        <v>100</v>
      </c>
      <c r="D119" s="6">
        <v>3</v>
      </c>
      <c r="E119" s="7">
        <v>4600000490</v>
      </c>
      <c r="F119" s="4">
        <f t="shared" si="3"/>
        <v>1</v>
      </c>
      <c r="G119" s="10" t="str">
        <f t="shared" si="4"/>
        <v/>
      </c>
    </row>
    <row r="120" spans="1:7" ht="12" customHeight="1" x14ac:dyDescent="0.25">
      <c r="A120" s="9" t="str">
        <f>IF(COUNTIF(E$1:E120,E120)=1,MAX(A$1:A119)+1,"")</f>
        <v/>
      </c>
      <c r="B120" s="5" t="s">
        <v>101</v>
      </c>
      <c r="C120" s="4" t="s">
        <v>68</v>
      </c>
      <c r="D120" s="6">
        <v>2</v>
      </c>
      <c r="E120" s="7">
        <v>4600000450</v>
      </c>
      <c r="F120" s="4">
        <f t="shared" si="3"/>
        <v>5</v>
      </c>
      <c r="G120" s="10" t="str">
        <f t="shared" si="4"/>
        <v/>
      </c>
    </row>
    <row r="121" spans="1:7" ht="12" customHeight="1" x14ac:dyDescent="0.25">
      <c r="A121" s="9" t="str">
        <f>IF(COUNTIF(E$1:E121,E121)=1,MAX(A$1:A120)+1,"")</f>
        <v/>
      </c>
      <c r="B121" s="5" t="s">
        <v>101</v>
      </c>
      <c r="C121" s="4" t="s">
        <v>60</v>
      </c>
      <c r="D121" s="6">
        <v>2</v>
      </c>
      <c r="E121" s="7">
        <v>4600000610</v>
      </c>
      <c r="F121" s="4">
        <f t="shared" si="3"/>
        <v>10</v>
      </c>
      <c r="G121" s="10" t="str">
        <f t="shared" si="4"/>
        <v/>
      </c>
    </row>
    <row r="122" spans="1:7" ht="12" customHeight="1" x14ac:dyDescent="0.25">
      <c r="A122" s="9">
        <f>IF(COUNTIF(E$1:E122,E122)=1,MAX(A$1:A121)+1,"")</f>
        <v>40</v>
      </c>
      <c r="B122" s="5" t="s">
        <v>102</v>
      </c>
      <c r="C122" s="4" t="s">
        <v>103</v>
      </c>
      <c r="D122" s="6">
        <v>1</v>
      </c>
      <c r="E122" s="7">
        <v>4600000437</v>
      </c>
      <c r="F122" s="4">
        <f t="shared" si="3"/>
        <v>2</v>
      </c>
      <c r="G122" s="10" t="str">
        <f t="shared" si="4"/>
        <v/>
      </c>
    </row>
    <row r="123" spans="1:7" ht="12" customHeight="1" x14ac:dyDescent="0.25">
      <c r="A123" s="9" t="str">
        <f>IF(COUNTIF(E$1:E123,E123)=1,MAX(A$1:A122)+1,"")</f>
        <v/>
      </c>
      <c r="B123" s="5" t="s">
        <v>102</v>
      </c>
      <c r="C123" s="4" t="s">
        <v>9</v>
      </c>
      <c r="D123" s="6">
        <v>1</v>
      </c>
      <c r="E123" s="7">
        <v>4600000488</v>
      </c>
      <c r="F123" s="4">
        <f t="shared" si="3"/>
        <v>3</v>
      </c>
      <c r="G123" s="10" t="str">
        <f t="shared" si="4"/>
        <v/>
      </c>
    </row>
    <row r="124" spans="1:7" ht="12" customHeight="1" x14ac:dyDescent="0.25">
      <c r="A124" s="9" t="str">
        <f>IF(COUNTIF(E$1:E124,E124)=1,MAX(A$1:A123)+1,"")</f>
        <v/>
      </c>
      <c r="B124" s="5" t="s">
        <v>104</v>
      </c>
      <c r="C124" s="4" t="s">
        <v>103</v>
      </c>
      <c r="D124" s="6">
        <v>1</v>
      </c>
      <c r="E124" s="7">
        <v>4600000437</v>
      </c>
      <c r="F124" s="4">
        <f t="shared" si="3"/>
        <v>2</v>
      </c>
      <c r="G124" s="10" t="str">
        <f t="shared" si="4"/>
        <v/>
      </c>
    </row>
    <row r="125" spans="1:7" ht="12" customHeight="1" x14ac:dyDescent="0.25">
      <c r="A125" s="9">
        <f>IF(COUNTIF(E$1:E125,E125)=1,MAX(A$1:A124)+1,"")</f>
        <v>41</v>
      </c>
      <c r="B125" s="5" t="s">
        <v>104</v>
      </c>
      <c r="C125" s="4" t="s">
        <v>105</v>
      </c>
      <c r="D125" s="6">
        <v>1</v>
      </c>
      <c r="E125" s="7">
        <v>4600000442</v>
      </c>
      <c r="F125" s="4">
        <f t="shared" si="3"/>
        <v>1</v>
      </c>
      <c r="G125" s="10" t="str">
        <f t="shared" si="4"/>
        <v/>
      </c>
    </row>
    <row r="126" spans="1:7" ht="12" customHeight="1" x14ac:dyDescent="0.25">
      <c r="A126" s="9">
        <f>IF(COUNTIF(E$1:E126,E126)=1,MAX(A$1:A125)+1,"")</f>
        <v>42</v>
      </c>
      <c r="B126" s="5" t="s">
        <v>106</v>
      </c>
      <c r="C126" s="4" t="s">
        <v>107</v>
      </c>
      <c r="D126" s="6">
        <v>1</v>
      </c>
      <c r="E126" s="7">
        <v>4600000468</v>
      </c>
      <c r="F126" s="4">
        <f t="shared" si="3"/>
        <v>1</v>
      </c>
      <c r="G126" s="10" t="str">
        <f t="shared" si="4"/>
        <v/>
      </c>
    </row>
    <row r="127" spans="1:7" ht="12" customHeight="1" x14ac:dyDescent="0.25">
      <c r="A127" s="9" t="str">
        <f>IF(COUNTIF(E$1:E127,E127)=1,MAX(A$1:A126)+1,"")</f>
        <v/>
      </c>
      <c r="B127" s="5" t="s">
        <v>106</v>
      </c>
      <c r="C127" s="4" t="s">
        <v>12</v>
      </c>
      <c r="D127" s="6">
        <v>1</v>
      </c>
      <c r="E127" s="7">
        <v>4600000629</v>
      </c>
      <c r="F127" s="4">
        <f t="shared" si="3"/>
        <v>77</v>
      </c>
      <c r="G127" s="10" t="str">
        <f t="shared" si="4"/>
        <v/>
      </c>
    </row>
    <row r="128" spans="1:7" ht="12" customHeight="1" x14ac:dyDescent="0.25">
      <c r="A128" s="9" t="str">
        <f>IF(COUNTIF(E$1:E128,E128)=1,MAX(A$1:A127)+1,"")</f>
        <v/>
      </c>
      <c r="B128" s="5" t="s">
        <v>108</v>
      </c>
      <c r="C128" s="4" t="s">
        <v>65</v>
      </c>
      <c r="D128" s="6">
        <v>2</v>
      </c>
      <c r="E128" s="7">
        <v>4600000573</v>
      </c>
      <c r="F128" s="4">
        <f t="shared" si="3"/>
        <v>7</v>
      </c>
      <c r="G128" s="10" t="str">
        <f t="shared" si="4"/>
        <v/>
      </c>
    </row>
    <row r="129" spans="1:7" ht="12" customHeight="1" x14ac:dyDescent="0.25">
      <c r="A129" s="9" t="str">
        <f>IF(COUNTIF(E$1:E129,E129)=1,MAX(A$1:A128)+1,"")</f>
        <v/>
      </c>
      <c r="B129" s="5" t="s">
        <v>108</v>
      </c>
      <c r="C129" s="4" t="s">
        <v>12</v>
      </c>
      <c r="D129" s="6">
        <v>2</v>
      </c>
      <c r="E129" s="7">
        <v>4600000629</v>
      </c>
      <c r="F129" s="4">
        <f t="shared" si="3"/>
        <v>77</v>
      </c>
      <c r="G129" s="10" t="str">
        <f t="shared" si="4"/>
        <v/>
      </c>
    </row>
    <row r="130" spans="1:7" ht="12" customHeight="1" x14ac:dyDescent="0.25">
      <c r="A130" s="9" t="str">
        <f>IF(COUNTIF(E$1:E130,E130)=1,MAX(A$1:A129)+1,"")</f>
        <v/>
      </c>
      <c r="B130" s="5" t="s">
        <v>109</v>
      </c>
      <c r="C130" s="4" t="s">
        <v>5</v>
      </c>
      <c r="D130" s="6">
        <v>22</v>
      </c>
      <c r="E130" s="7">
        <v>4600000579</v>
      </c>
      <c r="F130" s="4">
        <f t="shared" si="3"/>
        <v>37</v>
      </c>
      <c r="G130" s="10" t="str">
        <f t="shared" si="4"/>
        <v/>
      </c>
    </row>
    <row r="131" spans="1:7" ht="12" customHeight="1" x14ac:dyDescent="0.25">
      <c r="A131" s="9" t="str">
        <f>IF(COUNTIF(E$1:E131,E131)=1,MAX(A$1:A130)+1,"")</f>
        <v/>
      </c>
      <c r="B131" s="5" t="s">
        <v>109</v>
      </c>
      <c r="C131" s="4" t="s">
        <v>6</v>
      </c>
      <c r="D131" s="6">
        <v>22</v>
      </c>
      <c r="E131" s="7">
        <v>4600000465</v>
      </c>
      <c r="F131" s="4">
        <f t="shared" ref="F131:F194" si="6">SUMPRODUCT(--(E$2:E$431=E131))</f>
        <v>86</v>
      </c>
      <c r="G131" s="10" t="str">
        <f t="shared" ref="G131:G194" si="7">IF(MAX(Номер)&lt;ROW(129:129),"",VLOOKUP(ROW(129:129),Перем.,5))</f>
        <v/>
      </c>
    </row>
    <row r="132" spans="1:7" ht="12" customHeight="1" x14ac:dyDescent="0.25">
      <c r="A132" s="9" t="str">
        <f>IF(COUNTIF(E$1:E132,E132)=1,MAX(A$1:A131)+1,"")</f>
        <v/>
      </c>
      <c r="B132" s="5" t="s">
        <v>110</v>
      </c>
      <c r="C132" s="4" t="s">
        <v>6</v>
      </c>
      <c r="D132" s="6">
        <v>2</v>
      </c>
      <c r="E132" s="7">
        <v>4600000465</v>
      </c>
      <c r="F132" s="4">
        <f t="shared" si="6"/>
        <v>86</v>
      </c>
      <c r="G132" s="10" t="str">
        <f t="shared" si="7"/>
        <v/>
      </c>
    </row>
    <row r="133" spans="1:7" ht="12" customHeight="1" x14ac:dyDescent="0.25">
      <c r="A133" s="9" t="str">
        <f>IF(COUNTIF(E$1:E133,E133)=1,MAX(A$1:A132)+1,"")</f>
        <v/>
      </c>
      <c r="B133" s="5" t="s">
        <v>110</v>
      </c>
      <c r="C133" s="4" t="s">
        <v>12</v>
      </c>
      <c r="D133" s="6">
        <v>2</v>
      </c>
      <c r="E133" s="7">
        <v>4600000629</v>
      </c>
      <c r="F133" s="4">
        <f t="shared" si="6"/>
        <v>77</v>
      </c>
      <c r="G133" s="10" t="str">
        <f t="shared" si="7"/>
        <v/>
      </c>
    </row>
    <row r="134" spans="1:7" ht="12" customHeight="1" x14ac:dyDescent="0.25">
      <c r="A134" s="9">
        <f>IF(COUNTIF(E$1:E134,E134)=1,MAX(A$1:A133)+1,"")</f>
        <v>43</v>
      </c>
      <c r="B134" s="5" t="s">
        <v>111</v>
      </c>
      <c r="C134" s="4" t="s">
        <v>112</v>
      </c>
      <c r="D134" s="6">
        <v>1</v>
      </c>
      <c r="E134" s="7">
        <v>4600000453</v>
      </c>
      <c r="F134" s="4">
        <f t="shared" si="6"/>
        <v>3</v>
      </c>
      <c r="G134" s="10" t="str">
        <f t="shared" si="7"/>
        <v/>
      </c>
    </row>
    <row r="135" spans="1:7" ht="12" customHeight="1" x14ac:dyDescent="0.25">
      <c r="A135" s="9" t="str">
        <f>IF(COUNTIF(E$1:E135,E135)=1,MAX(A$1:A134)+1,"")</f>
        <v/>
      </c>
      <c r="B135" s="5" t="s">
        <v>111</v>
      </c>
      <c r="C135" s="4" t="s">
        <v>60</v>
      </c>
      <c r="D135" s="6">
        <v>1</v>
      </c>
      <c r="E135" s="7">
        <v>4600000610</v>
      </c>
      <c r="F135" s="4">
        <f t="shared" si="6"/>
        <v>10</v>
      </c>
      <c r="G135" s="10" t="str">
        <f t="shared" si="7"/>
        <v/>
      </c>
    </row>
    <row r="136" spans="1:7" ht="12" customHeight="1" x14ac:dyDescent="0.25">
      <c r="A136" s="9" t="str">
        <f>IF(COUNTIF(E$1:E136,E136)=1,MAX(A$1:A135)+1,"")</f>
        <v/>
      </c>
      <c r="B136" s="5" t="s">
        <v>113</v>
      </c>
      <c r="C136" s="4" t="s">
        <v>6</v>
      </c>
      <c r="D136" s="6">
        <v>36</v>
      </c>
      <c r="E136" s="7">
        <v>4600000465</v>
      </c>
      <c r="F136" s="4">
        <f t="shared" si="6"/>
        <v>86</v>
      </c>
      <c r="G136" s="10" t="str">
        <f t="shared" si="7"/>
        <v/>
      </c>
    </row>
    <row r="137" spans="1:7" ht="12" customHeight="1" x14ac:dyDescent="0.25">
      <c r="A137" s="9" t="str">
        <f>IF(COUNTIF(E$1:E137,E137)=1,MAX(A$1:A136)+1,"")</f>
        <v/>
      </c>
      <c r="B137" s="5" t="s">
        <v>113</v>
      </c>
      <c r="C137" s="4" t="s">
        <v>12</v>
      </c>
      <c r="D137" s="6">
        <v>36</v>
      </c>
      <c r="E137" s="7">
        <v>4600000629</v>
      </c>
      <c r="F137" s="4">
        <f t="shared" si="6"/>
        <v>77</v>
      </c>
      <c r="G137" s="10" t="str">
        <f t="shared" si="7"/>
        <v/>
      </c>
    </row>
    <row r="138" spans="1:7" ht="12" customHeight="1" x14ac:dyDescent="0.25">
      <c r="A138" s="9">
        <f>IF(COUNTIF(E$1:E138,E138)=1,MAX(A$1:A137)+1,"")</f>
        <v>44</v>
      </c>
      <c r="B138" s="5" t="s">
        <v>114</v>
      </c>
      <c r="C138" s="4" t="s">
        <v>115</v>
      </c>
      <c r="D138" s="6">
        <v>1</v>
      </c>
      <c r="E138" s="7">
        <v>4600000571</v>
      </c>
      <c r="F138" s="4">
        <f t="shared" si="6"/>
        <v>2</v>
      </c>
      <c r="G138" s="10" t="str">
        <f t="shared" si="7"/>
        <v/>
      </c>
    </row>
    <row r="139" spans="1:7" ht="12" customHeight="1" x14ac:dyDescent="0.25">
      <c r="A139" s="9" t="str">
        <f>IF(COUNTIF(E$1:E139,E139)=1,MAX(A$1:A138)+1,"")</f>
        <v/>
      </c>
      <c r="B139" s="5" t="s">
        <v>114</v>
      </c>
      <c r="C139" s="4" t="s">
        <v>12</v>
      </c>
      <c r="D139" s="6">
        <v>1</v>
      </c>
      <c r="E139" s="7">
        <v>4600000629</v>
      </c>
      <c r="F139" s="4">
        <f t="shared" si="6"/>
        <v>77</v>
      </c>
      <c r="G139" s="10" t="str">
        <f t="shared" si="7"/>
        <v/>
      </c>
    </row>
    <row r="140" spans="1:7" ht="12" customHeight="1" x14ac:dyDescent="0.25">
      <c r="A140" s="9" t="str">
        <f>IF(COUNTIF(E$1:E140,E140)=1,MAX(A$1:A139)+1,"")</f>
        <v/>
      </c>
      <c r="B140" s="5" t="s">
        <v>116</v>
      </c>
      <c r="C140" s="4" t="s">
        <v>6</v>
      </c>
      <c r="D140" s="6">
        <v>9</v>
      </c>
      <c r="E140" s="7">
        <v>4600000465</v>
      </c>
      <c r="F140" s="4">
        <f t="shared" si="6"/>
        <v>86</v>
      </c>
      <c r="G140" s="10" t="str">
        <f t="shared" si="7"/>
        <v/>
      </c>
    </row>
    <row r="141" spans="1:7" ht="12" customHeight="1" x14ac:dyDescent="0.25">
      <c r="A141" s="9" t="str">
        <f>IF(COUNTIF(E$1:E141,E141)=1,MAX(A$1:A140)+1,"")</f>
        <v/>
      </c>
      <c r="B141" s="5" t="s">
        <v>116</v>
      </c>
      <c r="C141" s="4" t="s">
        <v>12</v>
      </c>
      <c r="D141" s="6">
        <v>9</v>
      </c>
      <c r="E141" s="7">
        <v>4600000629</v>
      </c>
      <c r="F141" s="4">
        <f t="shared" si="6"/>
        <v>77</v>
      </c>
      <c r="G141" s="10" t="str">
        <f t="shared" si="7"/>
        <v/>
      </c>
    </row>
    <row r="142" spans="1:7" ht="12" customHeight="1" x14ac:dyDescent="0.25">
      <c r="A142" s="9" t="str">
        <f>IF(COUNTIF(E$1:E142,E142)=1,MAX(A$1:A141)+1,"")</f>
        <v/>
      </c>
      <c r="B142" s="5" t="s">
        <v>117</v>
      </c>
      <c r="C142" s="4" t="s">
        <v>6</v>
      </c>
      <c r="D142" s="6">
        <v>36</v>
      </c>
      <c r="E142" s="7">
        <v>4600000465</v>
      </c>
      <c r="F142" s="4">
        <f t="shared" si="6"/>
        <v>86</v>
      </c>
      <c r="G142" s="10" t="str">
        <f t="shared" si="7"/>
        <v/>
      </c>
    </row>
    <row r="143" spans="1:7" ht="12" customHeight="1" x14ac:dyDescent="0.25">
      <c r="A143" s="9" t="str">
        <f>IF(COUNTIF(E$1:E143,E143)=1,MAX(A$1:A142)+1,"")</f>
        <v/>
      </c>
      <c r="B143" s="5" t="s">
        <v>117</v>
      </c>
      <c r="C143" s="4" t="s">
        <v>12</v>
      </c>
      <c r="D143" s="6">
        <v>36</v>
      </c>
      <c r="E143" s="7">
        <v>4600000629</v>
      </c>
      <c r="F143" s="4">
        <f t="shared" si="6"/>
        <v>77</v>
      </c>
      <c r="G143" s="10" t="str">
        <f t="shared" si="7"/>
        <v/>
      </c>
    </row>
    <row r="144" spans="1:7" ht="12" customHeight="1" x14ac:dyDescent="0.25">
      <c r="A144" s="9" t="str">
        <f>IF(COUNTIF(E$1:E144,E144)=1,MAX(A$1:A143)+1,"")</f>
        <v/>
      </c>
      <c r="B144" s="5" t="s">
        <v>118</v>
      </c>
      <c r="C144" s="4" t="s">
        <v>112</v>
      </c>
      <c r="D144" s="6">
        <v>12</v>
      </c>
      <c r="E144" s="7">
        <v>4600000453</v>
      </c>
      <c r="F144" s="4">
        <f t="shared" si="6"/>
        <v>3</v>
      </c>
      <c r="G144" s="10" t="str">
        <f t="shared" si="7"/>
        <v/>
      </c>
    </row>
    <row r="145" spans="1:7" ht="12" customHeight="1" x14ac:dyDescent="0.25">
      <c r="A145" s="9" t="str">
        <f>IF(COUNTIF(E$1:E145,E145)=1,MAX(A$1:A144)+1,"")</f>
        <v/>
      </c>
      <c r="B145" s="5" t="s">
        <v>118</v>
      </c>
      <c r="C145" s="4" t="s">
        <v>60</v>
      </c>
      <c r="D145" s="6">
        <v>12</v>
      </c>
      <c r="E145" s="7">
        <v>4600000610</v>
      </c>
      <c r="F145" s="4">
        <f t="shared" si="6"/>
        <v>10</v>
      </c>
      <c r="G145" s="10" t="str">
        <f t="shared" si="7"/>
        <v/>
      </c>
    </row>
    <row r="146" spans="1:7" ht="12" customHeight="1" x14ac:dyDescent="0.25">
      <c r="A146" s="9">
        <f>IF(COUNTIF(E$1:E146,E146)=1,MAX(A$1:A145)+1,"")</f>
        <v>45</v>
      </c>
      <c r="B146" s="5" t="s">
        <v>119</v>
      </c>
      <c r="C146" s="4" t="s">
        <v>120</v>
      </c>
      <c r="D146" s="6">
        <v>1</v>
      </c>
      <c r="E146" s="7">
        <v>4600000690</v>
      </c>
      <c r="F146" s="4">
        <f t="shared" si="6"/>
        <v>2</v>
      </c>
      <c r="G146" s="10" t="str">
        <f t="shared" si="7"/>
        <v/>
      </c>
    </row>
    <row r="147" spans="1:7" ht="12" customHeight="1" x14ac:dyDescent="0.25">
      <c r="A147" s="9" t="str">
        <f>IF(COUNTIF(E$1:E147,E147)=1,MAX(A$1:A146)+1,"")</f>
        <v/>
      </c>
      <c r="B147" s="5" t="s">
        <v>119</v>
      </c>
      <c r="C147" s="4" t="s">
        <v>42</v>
      </c>
      <c r="D147" s="6">
        <v>1</v>
      </c>
      <c r="E147" s="7">
        <v>4600000721</v>
      </c>
      <c r="F147" s="4">
        <f t="shared" si="6"/>
        <v>14</v>
      </c>
      <c r="G147" s="10" t="str">
        <f t="shared" si="7"/>
        <v/>
      </c>
    </row>
    <row r="148" spans="1:7" ht="12" customHeight="1" x14ac:dyDescent="0.25">
      <c r="A148" s="9">
        <f>IF(COUNTIF(E$1:E148,E148)=1,MAX(A$1:A147)+1,"")</f>
        <v>46</v>
      </c>
      <c r="B148" s="5" t="s">
        <v>121</v>
      </c>
      <c r="C148" s="4" t="s">
        <v>122</v>
      </c>
      <c r="D148" s="6">
        <v>2</v>
      </c>
      <c r="E148" s="7">
        <v>4600000474</v>
      </c>
      <c r="F148" s="4">
        <f t="shared" si="6"/>
        <v>3</v>
      </c>
      <c r="G148" s="10" t="str">
        <f t="shared" si="7"/>
        <v/>
      </c>
    </row>
    <row r="149" spans="1:7" ht="12" customHeight="1" x14ac:dyDescent="0.25">
      <c r="A149" s="9">
        <f>IF(COUNTIF(E$1:E149,E149)=1,MAX(A$1:A148)+1,"")</f>
        <v>47</v>
      </c>
      <c r="B149" s="5" t="s">
        <v>121</v>
      </c>
      <c r="C149" s="4" t="s">
        <v>123</v>
      </c>
      <c r="D149" s="6">
        <v>2</v>
      </c>
      <c r="E149" s="7">
        <v>4600000481</v>
      </c>
      <c r="F149" s="4">
        <f t="shared" si="6"/>
        <v>2</v>
      </c>
      <c r="G149" s="10" t="str">
        <f t="shared" si="7"/>
        <v/>
      </c>
    </row>
    <row r="150" spans="1:7" ht="12" customHeight="1" x14ac:dyDescent="0.25">
      <c r="A150" s="9" t="str">
        <f>IF(COUNTIF(E$1:E150,E150)=1,MAX(A$1:A149)+1,"")</f>
        <v/>
      </c>
      <c r="B150" s="5" t="s">
        <v>124</v>
      </c>
      <c r="C150" s="4" t="s">
        <v>38</v>
      </c>
      <c r="D150" s="6">
        <v>1</v>
      </c>
      <c r="E150" s="7">
        <v>4600000484</v>
      </c>
      <c r="F150" s="4">
        <f t="shared" si="6"/>
        <v>2</v>
      </c>
      <c r="G150" s="10" t="str">
        <f t="shared" si="7"/>
        <v/>
      </c>
    </row>
    <row r="151" spans="1:7" ht="12" customHeight="1" x14ac:dyDescent="0.25">
      <c r="A151" s="9" t="str">
        <f>IF(COUNTIF(E$1:E151,E151)=1,MAX(A$1:A150)+1,"")</f>
        <v/>
      </c>
      <c r="B151" s="5" t="s">
        <v>124</v>
      </c>
      <c r="C151" s="4" t="s">
        <v>39</v>
      </c>
      <c r="D151" s="6">
        <v>1</v>
      </c>
      <c r="E151" s="7">
        <v>4600000483</v>
      </c>
      <c r="F151" s="4">
        <f t="shared" si="6"/>
        <v>2</v>
      </c>
      <c r="G151" s="10" t="str">
        <f t="shared" si="7"/>
        <v/>
      </c>
    </row>
    <row r="152" spans="1:7" ht="12" customHeight="1" x14ac:dyDescent="0.25">
      <c r="A152" s="9" t="str">
        <f>IF(COUNTIF(E$1:E152,E152)=1,MAX(A$1:A151)+1,"")</f>
        <v/>
      </c>
      <c r="B152" s="5" t="s">
        <v>125</v>
      </c>
      <c r="C152" s="4" t="s">
        <v>5</v>
      </c>
      <c r="D152" s="6">
        <v>6</v>
      </c>
      <c r="E152" s="7">
        <v>4600000579</v>
      </c>
      <c r="F152" s="4">
        <f t="shared" si="6"/>
        <v>37</v>
      </c>
      <c r="G152" s="10" t="str">
        <f t="shared" si="7"/>
        <v/>
      </c>
    </row>
    <row r="153" spans="1:7" ht="12" customHeight="1" x14ac:dyDescent="0.25">
      <c r="A153" s="9" t="str">
        <f>IF(COUNTIF(E$1:E153,E153)=1,MAX(A$1:A152)+1,"")</f>
        <v/>
      </c>
      <c r="B153" s="5" t="s">
        <v>125</v>
      </c>
      <c r="C153" s="4" t="s">
        <v>6</v>
      </c>
      <c r="D153" s="6">
        <v>6</v>
      </c>
      <c r="E153" s="7">
        <v>4600000465</v>
      </c>
      <c r="F153" s="4">
        <f t="shared" si="6"/>
        <v>86</v>
      </c>
      <c r="G153" s="10" t="str">
        <f t="shared" si="7"/>
        <v/>
      </c>
    </row>
    <row r="154" spans="1:7" ht="12" customHeight="1" x14ac:dyDescent="0.25">
      <c r="A154" s="9">
        <f>IF(COUNTIF(E$1:E154,E154)=1,MAX(A$1:A153)+1,"")</f>
        <v>48</v>
      </c>
      <c r="B154" s="5" t="s">
        <v>126</v>
      </c>
      <c r="C154" s="4" t="s">
        <v>127</v>
      </c>
      <c r="D154" s="6">
        <v>1</v>
      </c>
      <c r="E154" s="7">
        <v>4600000632</v>
      </c>
      <c r="F154" s="4">
        <f t="shared" si="6"/>
        <v>1</v>
      </c>
      <c r="G154" s="10" t="str">
        <f t="shared" si="7"/>
        <v/>
      </c>
    </row>
    <row r="155" spans="1:7" ht="12" customHeight="1" x14ac:dyDescent="0.25">
      <c r="A155" s="9" t="str">
        <f>IF(COUNTIF(E$1:E155,E155)=1,MAX(A$1:A154)+1,"")</f>
        <v/>
      </c>
      <c r="B155" s="5" t="s">
        <v>126</v>
      </c>
      <c r="C155" s="4" t="s">
        <v>18</v>
      </c>
      <c r="D155" s="6">
        <v>1</v>
      </c>
      <c r="E155" s="7">
        <v>4600000643</v>
      </c>
      <c r="F155" s="4">
        <f t="shared" si="6"/>
        <v>6</v>
      </c>
      <c r="G155" s="10" t="str">
        <f t="shared" si="7"/>
        <v/>
      </c>
    </row>
    <row r="156" spans="1:7" ht="12" customHeight="1" x14ac:dyDescent="0.25">
      <c r="A156" s="9" t="str">
        <f>IF(COUNTIF(E$1:E156,E156)=1,MAX(A$1:A155)+1,"")</f>
        <v/>
      </c>
      <c r="B156" s="5" t="s">
        <v>128</v>
      </c>
      <c r="C156" s="4" t="s">
        <v>45</v>
      </c>
      <c r="D156" s="6">
        <v>1</v>
      </c>
      <c r="E156" s="7">
        <v>4600000496</v>
      </c>
      <c r="F156" s="4">
        <f t="shared" si="6"/>
        <v>6</v>
      </c>
      <c r="G156" s="10" t="str">
        <f t="shared" si="7"/>
        <v/>
      </c>
    </row>
    <row r="157" spans="1:7" ht="12" customHeight="1" x14ac:dyDescent="0.25">
      <c r="A157" s="9">
        <f>IF(COUNTIF(E$1:E157,E157)=1,MAX(A$1:A156)+1,"")</f>
        <v>49</v>
      </c>
      <c r="B157" s="5" t="s">
        <v>128</v>
      </c>
      <c r="C157" s="4" t="s">
        <v>129</v>
      </c>
      <c r="D157" s="6">
        <v>1</v>
      </c>
      <c r="E157" s="7">
        <v>4600000518</v>
      </c>
      <c r="F157" s="4">
        <f t="shared" si="6"/>
        <v>4</v>
      </c>
      <c r="G157" s="10" t="str">
        <f t="shared" si="7"/>
        <v/>
      </c>
    </row>
    <row r="158" spans="1:7" ht="12" customHeight="1" x14ac:dyDescent="0.25">
      <c r="A158" s="9" t="str">
        <f>IF(COUNTIF(E$1:E158,E158)=1,MAX(A$1:A157)+1,"")</f>
        <v/>
      </c>
      <c r="B158" s="5" t="s">
        <v>130</v>
      </c>
      <c r="C158" s="4" t="s">
        <v>129</v>
      </c>
      <c r="D158" s="6">
        <v>1</v>
      </c>
      <c r="E158" s="7">
        <v>4600000518</v>
      </c>
      <c r="F158" s="4">
        <f t="shared" si="6"/>
        <v>4</v>
      </c>
      <c r="G158" s="10" t="str">
        <f t="shared" si="7"/>
        <v/>
      </c>
    </row>
    <row r="159" spans="1:7" ht="12" customHeight="1" x14ac:dyDescent="0.25">
      <c r="A159" s="9" t="str">
        <f>IF(COUNTIF(E$1:E159,E159)=1,MAX(A$1:A158)+1,"")</f>
        <v/>
      </c>
      <c r="B159" s="5" t="s">
        <v>130</v>
      </c>
      <c r="C159" s="4" t="s">
        <v>45</v>
      </c>
      <c r="D159" s="6">
        <v>1</v>
      </c>
      <c r="E159" s="7">
        <v>4600000496</v>
      </c>
      <c r="F159" s="4">
        <f t="shared" si="6"/>
        <v>6</v>
      </c>
      <c r="G159" s="10" t="str">
        <f t="shared" si="7"/>
        <v/>
      </c>
    </row>
    <row r="160" spans="1:7" ht="12" customHeight="1" x14ac:dyDescent="0.25">
      <c r="A160" s="9" t="str">
        <f>IF(COUNTIF(E$1:E160,E160)=1,MAX(A$1:A159)+1,"")</f>
        <v/>
      </c>
      <c r="B160" s="5" t="s">
        <v>131</v>
      </c>
      <c r="C160" s="4" t="s">
        <v>6</v>
      </c>
      <c r="D160" s="6">
        <v>5</v>
      </c>
      <c r="E160" s="7">
        <v>4600000465</v>
      </c>
      <c r="F160" s="4">
        <f t="shared" si="6"/>
        <v>86</v>
      </c>
      <c r="G160" s="10" t="str">
        <f t="shared" si="7"/>
        <v/>
      </c>
    </row>
    <row r="161" spans="1:7" ht="12" customHeight="1" x14ac:dyDescent="0.25">
      <c r="A161" s="9" t="str">
        <f>IF(COUNTIF(E$1:E161,E161)=1,MAX(A$1:A160)+1,"")</f>
        <v/>
      </c>
      <c r="B161" s="5" t="s">
        <v>131</v>
      </c>
      <c r="C161" s="4" t="s">
        <v>12</v>
      </c>
      <c r="D161" s="6">
        <v>5</v>
      </c>
      <c r="E161" s="7">
        <v>4600000629</v>
      </c>
      <c r="F161" s="4">
        <f t="shared" si="6"/>
        <v>77</v>
      </c>
      <c r="G161" s="10" t="str">
        <f t="shared" si="7"/>
        <v/>
      </c>
    </row>
    <row r="162" spans="1:7" ht="12" customHeight="1" x14ac:dyDescent="0.25">
      <c r="A162" s="9" t="str">
        <f>IF(COUNTIF(E$1:E162,E162)=1,MAX(A$1:A161)+1,"")</f>
        <v/>
      </c>
      <c r="B162" s="5" t="s">
        <v>132</v>
      </c>
      <c r="C162" s="4" t="s">
        <v>42</v>
      </c>
      <c r="D162" s="6">
        <v>1</v>
      </c>
      <c r="E162" s="7">
        <v>4600000721</v>
      </c>
      <c r="F162" s="4">
        <f t="shared" si="6"/>
        <v>14</v>
      </c>
      <c r="G162" s="10" t="str">
        <f t="shared" si="7"/>
        <v/>
      </c>
    </row>
    <row r="163" spans="1:7" ht="12" customHeight="1" x14ac:dyDescent="0.25">
      <c r="A163" s="9" t="str">
        <f>IF(COUNTIF(E$1:E163,E163)=1,MAX(A$1:A162)+1,"")</f>
        <v/>
      </c>
      <c r="B163" s="5" t="s">
        <v>132</v>
      </c>
      <c r="C163" s="4" t="s">
        <v>120</v>
      </c>
      <c r="D163" s="6">
        <v>1</v>
      </c>
      <c r="E163" s="7">
        <v>4600000690</v>
      </c>
      <c r="F163" s="4">
        <f t="shared" si="6"/>
        <v>2</v>
      </c>
      <c r="G163" s="10" t="str">
        <f t="shared" si="7"/>
        <v/>
      </c>
    </row>
    <row r="164" spans="1:7" ht="12" customHeight="1" x14ac:dyDescent="0.25">
      <c r="A164" s="9" t="str">
        <f>IF(COUNTIF(E$1:E164,E164)=1,MAX(A$1:A163)+1,"")</f>
        <v/>
      </c>
      <c r="B164" s="5" t="s">
        <v>133</v>
      </c>
      <c r="C164" s="4" t="s">
        <v>65</v>
      </c>
      <c r="D164" s="6">
        <v>1</v>
      </c>
      <c r="E164" s="7">
        <v>4600000573</v>
      </c>
      <c r="F164" s="4">
        <f t="shared" si="6"/>
        <v>7</v>
      </c>
      <c r="G164" s="10" t="str">
        <f t="shared" si="7"/>
        <v/>
      </c>
    </row>
    <row r="165" spans="1:7" ht="12" customHeight="1" x14ac:dyDescent="0.25">
      <c r="A165" s="9" t="str">
        <f>IF(COUNTIF(E$1:E165,E165)=1,MAX(A$1:A164)+1,"")</f>
        <v/>
      </c>
      <c r="B165" s="5" t="s">
        <v>133</v>
      </c>
      <c r="C165" s="4" t="s">
        <v>12</v>
      </c>
      <c r="D165" s="6">
        <v>1</v>
      </c>
      <c r="E165" s="7">
        <v>4600000629</v>
      </c>
      <c r="F165" s="4">
        <f t="shared" si="6"/>
        <v>77</v>
      </c>
      <c r="G165" s="10" t="str">
        <f t="shared" si="7"/>
        <v/>
      </c>
    </row>
    <row r="166" spans="1:7" ht="12" customHeight="1" x14ac:dyDescent="0.25">
      <c r="A166" s="9" t="str">
        <f>IF(COUNTIF(E$1:E166,E166)=1,MAX(A$1:A165)+1,"")</f>
        <v/>
      </c>
      <c r="B166" s="5" t="s">
        <v>134</v>
      </c>
      <c r="C166" s="4" t="s">
        <v>57</v>
      </c>
      <c r="D166" s="6">
        <v>1</v>
      </c>
      <c r="E166" s="7">
        <v>4600000575</v>
      </c>
      <c r="F166" s="4">
        <f t="shared" si="6"/>
        <v>2</v>
      </c>
      <c r="G166" s="10" t="str">
        <f t="shared" si="7"/>
        <v/>
      </c>
    </row>
    <row r="167" spans="1:7" ht="12" customHeight="1" x14ac:dyDescent="0.25">
      <c r="A167" s="9">
        <f>IF(COUNTIF(E$1:E167,E167)=1,MAX(A$1:A166)+1,"")</f>
        <v>50</v>
      </c>
      <c r="B167" s="5" t="s">
        <v>134</v>
      </c>
      <c r="C167" s="4" t="s">
        <v>135</v>
      </c>
      <c r="D167" s="6">
        <v>1</v>
      </c>
      <c r="E167" s="7">
        <v>4600000580</v>
      </c>
      <c r="F167" s="4">
        <f t="shared" si="6"/>
        <v>1</v>
      </c>
      <c r="G167" s="10" t="str">
        <f t="shared" si="7"/>
        <v/>
      </c>
    </row>
    <row r="168" spans="1:7" ht="12" customHeight="1" x14ac:dyDescent="0.25">
      <c r="A168" s="9" t="str">
        <f>IF(COUNTIF(E$1:E168,E168)=1,MAX(A$1:A167)+1,"")</f>
        <v/>
      </c>
      <c r="B168" s="5" t="s">
        <v>136</v>
      </c>
      <c r="C168" s="4" t="s">
        <v>6</v>
      </c>
      <c r="D168" s="6">
        <v>1</v>
      </c>
      <c r="E168" s="7">
        <v>4600000465</v>
      </c>
      <c r="F168" s="4">
        <f t="shared" si="6"/>
        <v>86</v>
      </c>
      <c r="G168" s="10" t="str">
        <f t="shared" si="7"/>
        <v/>
      </c>
    </row>
    <row r="169" spans="1:7" ht="12" customHeight="1" x14ac:dyDescent="0.25">
      <c r="A169" s="9" t="str">
        <f>IF(COUNTIF(E$1:E169,E169)=1,MAX(A$1:A168)+1,"")</f>
        <v/>
      </c>
      <c r="B169" s="5" t="s">
        <v>136</v>
      </c>
      <c r="C169" s="4" t="s">
        <v>12</v>
      </c>
      <c r="D169" s="6">
        <v>1</v>
      </c>
      <c r="E169" s="7">
        <v>4600000629</v>
      </c>
      <c r="F169" s="4">
        <f t="shared" si="6"/>
        <v>77</v>
      </c>
      <c r="G169" s="10" t="str">
        <f t="shared" si="7"/>
        <v/>
      </c>
    </row>
    <row r="170" spans="1:7" ht="12" customHeight="1" x14ac:dyDescent="0.25">
      <c r="A170" s="9" t="str">
        <f>IF(COUNTIF(E$1:E170,E170)=1,MAX(A$1:A169)+1,"")</f>
        <v/>
      </c>
      <c r="B170" s="5" t="s">
        <v>137</v>
      </c>
      <c r="C170" s="4" t="s">
        <v>63</v>
      </c>
      <c r="D170" s="6">
        <v>1</v>
      </c>
      <c r="E170" s="7">
        <v>4600000724</v>
      </c>
      <c r="F170" s="4">
        <f t="shared" si="6"/>
        <v>12</v>
      </c>
      <c r="G170" s="10" t="str">
        <f t="shared" si="7"/>
        <v/>
      </c>
    </row>
    <row r="171" spans="1:7" ht="12" customHeight="1" x14ac:dyDescent="0.25">
      <c r="A171" s="9">
        <f>IF(COUNTIF(E$1:E171,E171)=1,MAX(A$1:A170)+1,"")</f>
        <v>51</v>
      </c>
      <c r="B171" s="5" t="s">
        <v>137</v>
      </c>
      <c r="C171" s="4" t="s">
        <v>138</v>
      </c>
      <c r="D171" s="6">
        <v>1</v>
      </c>
      <c r="E171" s="7">
        <v>4600000510</v>
      </c>
      <c r="F171" s="4">
        <f t="shared" si="6"/>
        <v>2</v>
      </c>
      <c r="G171" s="10" t="str">
        <f t="shared" si="7"/>
        <v/>
      </c>
    </row>
    <row r="172" spans="1:7" ht="12" customHeight="1" x14ac:dyDescent="0.25">
      <c r="A172" s="9" t="str">
        <f>IF(COUNTIF(E$1:E172,E172)=1,MAX(A$1:A171)+1,"")</f>
        <v/>
      </c>
      <c r="B172" s="5" t="s">
        <v>139</v>
      </c>
      <c r="C172" s="4" t="s">
        <v>6</v>
      </c>
      <c r="D172" s="6">
        <v>2</v>
      </c>
      <c r="E172" s="7">
        <v>4600000465</v>
      </c>
      <c r="F172" s="4">
        <f t="shared" si="6"/>
        <v>86</v>
      </c>
      <c r="G172" s="10" t="str">
        <f t="shared" si="7"/>
        <v/>
      </c>
    </row>
    <row r="173" spans="1:7" ht="12" customHeight="1" x14ac:dyDescent="0.25">
      <c r="A173" s="9" t="str">
        <f>IF(COUNTIF(E$1:E173,E173)=1,MAX(A$1:A172)+1,"")</f>
        <v/>
      </c>
      <c r="B173" s="5" t="s">
        <v>139</v>
      </c>
      <c r="C173" s="4" t="s">
        <v>12</v>
      </c>
      <c r="D173" s="6">
        <v>2</v>
      </c>
      <c r="E173" s="7">
        <v>4600000629</v>
      </c>
      <c r="F173" s="4">
        <f t="shared" si="6"/>
        <v>77</v>
      </c>
      <c r="G173" s="10" t="str">
        <f t="shared" si="7"/>
        <v/>
      </c>
    </row>
    <row r="174" spans="1:7" ht="12" customHeight="1" x14ac:dyDescent="0.25">
      <c r="A174" s="9" t="str">
        <f>IF(COUNTIF(E$1:E174,E174)=1,MAX(A$1:A173)+1,"")</f>
        <v/>
      </c>
      <c r="B174" s="5" t="s">
        <v>140</v>
      </c>
      <c r="C174" s="4" t="s">
        <v>6</v>
      </c>
      <c r="D174" s="6">
        <v>3</v>
      </c>
      <c r="E174" s="7">
        <v>4600000465</v>
      </c>
      <c r="F174" s="4">
        <f t="shared" si="6"/>
        <v>86</v>
      </c>
      <c r="G174" s="10" t="str">
        <f t="shared" si="7"/>
        <v/>
      </c>
    </row>
    <row r="175" spans="1:7" ht="12" customHeight="1" x14ac:dyDescent="0.25">
      <c r="A175" s="9" t="str">
        <f>IF(COUNTIF(E$1:E175,E175)=1,MAX(A$1:A174)+1,"")</f>
        <v/>
      </c>
      <c r="B175" s="5" t="s">
        <v>140</v>
      </c>
      <c r="C175" s="4" t="s">
        <v>12</v>
      </c>
      <c r="D175" s="6">
        <v>3</v>
      </c>
      <c r="E175" s="7">
        <v>4600000629</v>
      </c>
      <c r="F175" s="4">
        <f t="shared" si="6"/>
        <v>77</v>
      </c>
      <c r="G175" s="10" t="str">
        <f t="shared" si="7"/>
        <v/>
      </c>
    </row>
    <row r="176" spans="1:7" ht="12" customHeight="1" x14ac:dyDescent="0.25">
      <c r="A176" s="9" t="str">
        <f>IF(COUNTIF(E$1:E176,E176)=1,MAX(A$1:A175)+1,"")</f>
        <v/>
      </c>
      <c r="B176" s="5" t="s">
        <v>141</v>
      </c>
      <c r="C176" s="4" t="s">
        <v>6</v>
      </c>
      <c r="D176" s="6">
        <v>2</v>
      </c>
      <c r="E176" s="7">
        <v>4600000465</v>
      </c>
      <c r="F176" s="4">
        <f t="shared" si="6"/>
        <v>86</v>
      </c>
      <c r="G176" s="10" t="str">
        <f t="shared" si="7"/>
        <v/>
      </c>
    </row>
    <row r="177" spans="1:7" ht="12" customHeight="1" x14ac:dyDescent="0.25">
      <c r="A177" s="9" t="str">
        <f>IF(COUNTIF(E$1:E177,E177)=1,MAX(A$1:A176)+1,"")</f>
        <v/>
      </c>
      <c r="B177" s="5" t="s">
        <v>141</v>
      </c>
      <c r="C177" s="4" t="s">
        <v>12</v>
      </c>
      <c r="D177" s="6">
        <v>2</v>
      </c>
      <c r="E177" s="7">
        <v>4600000629</v>
      </c>
      <c r="F177" s="4">
        <f t="shared" si="6"/>
        <v>77</v>
      </c>
      <c r="G177" s="10" t="str">
        <f t="shared" si="7"/>
        <v/>
      </c>
    </row>
    <row r="178" spans="1:7" ht="12" customHeight="1" x14ac:dyDescent="0.25">
      <c r="A178" s="9" t="str">
        <f>IF(COUNTIF(E$1:E178,E178)=1,MAX(A$1:A177)+1,"")</f>
        <v/>
      </c>
      <c r="B178" s="5" t="s">
        <v>142</v>
      </c>
      <c r="C178" s="4" t="s">
        <v>97</v>
      </c>
      <c r="D178" s="6">
        <v>53</v>
      </c>
      <c r="E178" s="7">
        <v>4600000642</v>
      </c>
      <c r="F178" s="4">
        <f t="shared" si="6"/>
        <v>5</v>
      </c>
      <c r="G178" s="10" t="str">
        <f t="shared" si="7"/>
        <v/>
      </c>
    </row>
    <row r="179" spans="1:7" ht="12" customHeight="1" x14ac:dyDescent="0.25">
      <c r="A179" s="9" t="str">
        <f>IF(COUNTIF(E$1:E179,E179)=1,MAX(A$1:A178)+1,"")</f>
        <v/>
      </c>
      <c r="B179" s="5" t="s">
        <v>142</v>
      </c>
      <c r="C179" s="4" t="s">
        <v>75</v>
      </c>
      <c r="D179" s="6">
        <v>53</v>
      </c>
      <c r="E179" s="7">
        <v>4600000667</v>
      </c>
      <c r="F179" s="4">
        <f t="shared" si="6"/>
        <v>14</v>
      </c>
      <c r="G179" s="10" t="str">
        <f t="shared" si="7"/>
        <v/>
      </c>
    </row>
    <row r="180" spans="1:7" ht="12" customHeight="1" x14ac:dyDescent="0.25">
      <c r="A180" s="9" t="str">
        <f>IF(COUNTIF(E$1:E180,E180)=1,MAX(A$1:A179)+1,"")</f>
        <v/>
      </c>
      <c r="B180" s="5" t="s">
        <v>143</v>
      </c>
      <c r="C180" s="4" t="s">
        <v>78</v>
      </c>
      <c r="D180" s="6">
        <v>6</v>
      </c>
      <c r="E180" s="7">
        <v>4600000720</v>
      </c>
      <c r="F180" s="4">
        <f t="shared" si="6"/>
        <v>2</v>
      </c>
      <c r="G180" s="10" t="str">
        <f t="shared" si="7"/>
        <v/>
      </c>
    </row>
    <row r="181" spans="1:7" ht="12" customHeight="1" x14ac:dyDescent="0.25">
      <c r="A181" s="9" t="str">
        <f>IF(COUNTIF(E$1:E181,E181)=1,MAX(A$1:A180)+1,"")</f>
        <v/>
      </c>
      <c r="B181" s="5" t="s">
        <v>143</v>
      </c>
      <c r="C181" s="4" t="s">
        <v>79</v>
      </c>
      <c r="D181" s="6">
        <v>6</v>
      </c>
      <c r="E181" s="7">
        <v>4600000608</v>
      </c>
      <c r="F181" s="4">
        <f t="shared" si="6"/>
        <v>4</v>
      </c>
      <c r="G181" s="10" t="str">
        <f t="shared" si="7"/>
        <v/>
      </c>
    </row>
    <row r="182" spans="1:7" ht="12" customHeight="1" x14ac:dyDescent="0.25">
      <c r="A182" s="9" t="str">
        <f>IF(COUNTIF(E$1:E182,E182)=1,MAX(A$1:A181)+1,"")</f>
        <v/>
      </c>
      <c r="B182" s="5" t="s">
        <v>144</v>
      </c>
      <c r="C182" s="4" t="s">
        <v>63</v>
      </c>
      <c r="D182" s="6">
        <v>4</v>
      </c>
      <c r="E182" s="7">
        <v>4600000724</v>
      </c>
      <c r="F182" s="4">
        <f t="shared" si="6"/>
        <v>12</v>
      </c>
      <c r="G182" s="10" t="str">
        <f t="shared" si="7"/>
        <v/>
      </c>
    </row>
    <row r="183" spans="1:7" ht="12" customHeight="1" x14ac:dyDescent="0.25">
      <c r="A183" s="9" t="str">
        <f>IF(COUNTIF(E$1:E183,E183)=1,MAX(A$1:A182)+1,"")</f>
        <v/>
      </c>
      <c r="B183" s="5" t="s">
        <v>144</v>
      </c>
      <c r="C183" s="4" t="s">
        <v>138</v>
      </c>
      <c r="D183" s="6">
        <v>4</v>
      </c>
      <c r="E183" s="7">
        <v>4600000510</v>
      </c>
      <c r="F183" s="4">
        <f t="shared" si="6"/>
        <v>2</v>
      </c>
      <c r="G183" s="10" t="str">
        <f t="shared" si="7"/>
        <v/>
      </c>
    </row>
    <row r="184" spans="1:7" ht="12" customHeight="1" x14ac:dyDescent="0.25">
      <c r="A184" s="9" t="str">
        <f>IF(COUNTIF(E$1:E184,E184)=1,MAX(A$1:A183)+1,"")</f>
        <v/>
      </c>
      <c r="B184" s="5" t="s">
        <v>145</v>
      </c>
      <c r="C184" s="4" t="s">
        <v>115</v>
      </c>
      <c r="D184" s="6">
        <v>1</v>
      </c>
      <c r="E184" s="7">
        <v>4600000571</v>
      </c>
      <c r="F184" s="4">
        <f t="shared" si="6"/>
        <v>2</v>
      </c>
      <c r="G184" s="10" t="str">
        <f t="shared" si="7"/>
        <v/>
      </c>
    </row>
    <row r="185" spans="1:7" ht="12" customHeight="1" x14ac:dyDescent="0.25">
      <c r="A185" s="9" t="str">
        <f>IF(COUNTIF(E$1:E185,E185)=1,MAX(A$1:A184)+1,"")</f>
        <v/>
      </c>
      <c r="B185" s="5" t="s">
        <v>145</v>
      </c>
      <c r="C185" s="4" t="s">
        <v>12</v>
      </c>
      <c r="D185" s="6">
        <v>1</v>
      </c>
      <c r="E185" s="7">
        <v>4600000629</v>
      </c>
      <c r="F185" s="4">
        <f t="shared" si="6"/>
        <v>77</v>
      </c>
      <c r="G185" s="10" t="str">
        <f t="shared" si="7"/>
        <v/>
      </c>
    </row>
    <row r="186" spans="1:7" ht="12" customHeight="1" x14ac:dyDescent="0.25">
      <c r="A186" s="9" t="str">
        <f>IF(COUNTIF(E$1:E186,E186)=1,MAX(A$1:A185)+1,"")</f>
        <v/>
      </c>
      <c r="B186" s="5" t="s">
        <v>146</v>
      </c>
      <c r="C186" s="4" t="s">
        <v>6</v>
      </c>
      <c r="D186" s="6">
        <v>5</v>
      </c>
      <c r="E186" s="7">
        <v>4600000465</v>
      </c>
      <c r="F186" s="4">
        <f t="shared" si="6"/>
        <v>86</v>
      </c>
      <c r="G186" s="10" t="str">
        <f t="shared" si="7"/>
        <v/>
      </c>
    </row>
    <row r="187" spans="1:7" ht="12" customHeight="1" x14ac:dyDescent="0.25">
      <c r="A187" s="9" t="str">
        <f>IF(COUNTIF(E$1:E187,E187)=1,MAX(A$1:A186)+1,"")</f>
        <v/>
      </c>
      <c r="B187" s="5" t="s">
        <v>146</v>
      </c>
      <c r="C187" s="4" t="s">
        <v>12</v>
      </c>
      <c r="D187" s="6">
        <v>5</v>
      </c>
      <c r="E187" s="7">
        <v>4600000629</v>
      </c>
      <c r="F187" s="4">
        <f t="shared" si="6"/>
        <v>77</v>
      </c>
      <c r="G187" s="10" t="str">
        <f t="shared" si="7"/>
        <v/>
      </c>
    </row>
    <row r="188" spans="1:7" ht="12" customHeight="1" x14ac:dyDescent="0.25">
      <c r="A188" s="9" t="str">
        <f>IF(COUNTIF(E$1:E188,E188)=1,MAX(A$1:A187)+1,"")</f>
        <v/>
      </c>
      <c r="B188" s="5" t="s">
        <v>147</v>
      </c>
      <c r="C188" s="4" t="s">
        <v>6</v>
      </c>
      <c r="D188" s="6">
        <v>2</v>
      </c>
      <c r="E188" s="7">
        <v>4600000465</v>
      </c>
      <c r="F188" s="4">
        <f t="shared" si="6"/>
        <v>86</v>
      </c>
      <c r="G188" s="10" t="str">
        <f t="shared" si="7"/>
        <v/>
      </c>
    </row>
    <row r="189" spans="1:7" ht="12" customHeight="1" x14ac:dyDescent="0.25">
      <c r="A189" s="9" t="str">
        <f>IF(COUNTIF(E$1:E189,E189)=1,MAX(A$1:A188)+1,"")</f>
        <v/>
      </c>
      <c r="B189" s="5" t="s">
        <v>147</v>
      </c>
      <c r="C189" s="4" t="s">
        <v>12</v>
      </c>
      <c r="D189" s="6">
        <v>2</v>
      </c>
      <c r="E189" s="7">
        <v>4600000629</v>
      </c>
      <c r="F189" s="4">
        <f t="shared" si="6"/>
        <v>77</v>
      </c>
      <c r="G189" s="10" t="str">
        <f t="shared" si="7"/>
        <v/>
      </c>
    </row>
    <row r="190" spans="1:7" ht="12" customHeight="1" x14ac:dyDescent="0.25">
      <c r="A190" s="9" t="str">
        <f>IF(COUNTIF(E$1:E190,E190)=1,MAX(A$1:A189)+1,"")</f>
        <v/>
      </c>
      <c r="B190" s="5" t="s">
        <v>148</v>
      </c>
      <c r="C190" s="4" t="s">
        <v>6</v>
      </c>
      <c r="D190" s="6">
        <v>25</v>
      </c>
      <c r="E190" s="7">
        <v>4600000465</v>
      </c>
      <c r="F190" s="4">
        <f t="shared" si="6"/>
        <v>86</v>
      </c>
      <c r="G190" s="10" t="str">
        <f t="shared" si="7"/>
        <v/>
      </c>
    </row>
    <row r="191" spans="1:7" ht="12" customHeight="1" x14ac:dyDescent="0.25">
      <c r="A191" s="9" t="str">
        <f>IF(COUNTIF(E$1:E191,E191)=1,MAX(A$1:A190)+1,"")</f>
        <v/>
      </c>
      <c r="B191" s="5" t="s">
        <v>148</v>
      </c>
      <c r="C191" s="4" t="s">
        <v>12</v>
      </c>
      <c r="D191" s="6">
        <v>25</v>
      </c>
      <c r="E191" s="7">
        <v>4600000629</v>
      </c>
      <c r="F191" s="4">
        <f t="shared" si="6"/>
        <v>77</v>
      </c>
      <c r="G191" s="10" t="str">
        <f t="shared" si="7"/>
        <v/>
      </c>
    </row>
    <row r="192" spans="1:7" ht="12" customHeight="1" x14ac:dyDescent="0.25">
      <c r="A192" s="9" t="str">
        <f>IF(COUNTIF(E$1:E192,E192)=1,MAX(A$1:A191)+1,"")</f>
        <v/>
      </c>
      <c r="B192" s="5" t="s">
        <v>149</v>
      </c>
      <c r="C192" s="4" t="s">
        <v>16</v>
      </c>
      <c r="D192" s="6">
        <v>5</v>
      </c>
      <c r="E192" s="7">
        <v>4600000446</v>
      </c>
      <c r="F192" s="4">
        <f t="shared" si="6"/>
        <v>3</v>
      </c>
      <c r="G192" s="10" t="str">
        <f t="shared" si="7"/>
        <v/>
      </c>
    </row>
    <row r="193" spans="1:7" ht="12" customHeight="1" x14ac:dyDescent="0.25">
      <c r="A193" s="9">
        <f>IF(COUNTIF(E$1:E193,E193)=1,MAX(A$1:A192)+1,"")</f>
        <v>52</v>
      </c>
      <c r="B193" s="5" t="s">
        <v>149</v>
      </c>
      <c r="C193" s="4" t="s">
        <v>150</v>
      </c>
      <c r="D193" s="6">
        <v>5</v>
      </c>
      <c r="E193" s="7">
        <v>4600000566</v>
      </c>
      <c r="F193" s="4">
        <f t="shared" si="6"/>
        <v>1</v>
      </c>
      <c r="G193" s="10" t="str">
        <f t="shared" si="7"/>
        <v/>
      </c>
    </row>
    <row r="194" spans="1:7" ht="12" customHeight="1" x14ac:dyDescent="0.25">
      <c r="A194" s="9" t="str">
        <f>IF(COUNTIF(E$1:E194,E194)=1,MAX(A$1:A193)+1,"")</f>
        <v/>
      </c>
      <c r="B194" s="5" t="s">
        <v>151</v>
      </c>
      <c r="C194" s="4" t="s">
        <v>63</v>
      </c>
      <c r="D194" s="6">
        <v>1</v>
      </c>
      <c r="E194" s="7">
        <v>4600000724</v>
      </c>
      <c r="F194" s="4">
        <f t="shared" si="6"/>
        <v>12</v>
      </c>
      <c r="G194" s="10" t="str">
        <f t="shared" si="7"/>
        <v/>
      </c>
    </row>
    <row r="195" spans="1:7" ht="12" customHeight="1" x14ac:dyDescent="0.25">
      <c r="A195" s="9">
        <f>IF(COUNTIF(E$1:E195,E195)=1,MAX(A$1:A194)+1,"")</f>
        <v>53</v>
      </c>
      <c r="B195" s="5" t="s">
        <v>151</v>
      </c>
      <c r="C195" s="4" t="s">
        <v>152</v>
      </c>
      <c r="D195" s="6">
        <v>1</v>
      </c>
      <c r="E195" s="7">
        <v>4600000507</v>
      </c>
      <c r="F195" s="4">
        <f t="shared" ref="F195:F258" si="8">SUMPRODUCT(--(E$2:E$431=E195))</f>
        <v>2</v>
      </c>
      <c r="G195" s="10" t="str">
        <f t="shared" ref="G195:G258" si="9">IF(MAX(Номер)&lt;ROW(193:193),"",VLOOKUP(ROW(193:193),Перем.,5))</f>
        <v/>
      </c>
    </row>
    <row r="196" spans="1:7" ht="12" customHeight="1" x14ac:dyDescent="0.25">
      <c r="A196" s="9" t="str">
        <f>IF(COUNTIF(E$1:E196,E196)=1,MAX(A$1:A195)+1,"")</f>
        <v/>
      </c>
      <c r="B196" s="5" t="s">
        <v>153</v>
      </c>
      <c r="C196" s="4" t="s">
        <v>63</v>
      </c>
      <c r="D196" s="6">
        <v>1</v>
      </c>
      <c r="E196" s="7">
        <v>4600000724</v>
      </c>
      <c r="F196" s="4">
        <f t="shared" si="8"/>
        <v>12</v>
      </c>
      <c r="G196" s="10" t="str">
        <f t="shared" si="9"/>
        <v/>
      </c>
    </row>
    <row r="197" spans="1:7" ht="12" customHeight="1" x14ac:dyDescent="0.25">
      <c r="A197" s="9" t="str">
        <f>IF(COUNTIF(E$1:E197,E197)=1,MAX(A$1:A196)+1,"")</f>
        <v/>
      </c>
      <c r="B197" s="5" t="s">
        <v>153</v>
      </c>
      <c r="C197" s="4" t="s">
        <v>152</v>
      </c>
      <c r="D197" s="6">
        <v>1</v>
      </c>
      <c r="E197" s="7">
        <v>4600000507</v>
      </c>
      <c r="F197" s="4">
        <f t="shared" si="8"/>
        <v>2</v>
      </c>
      <c r="G197" s="10" t="str">
        <f t="shared" si="9"/>
        <v/>
      </c>
    </row>
    <row r="198" spans="1:7" ht="12" customHeight="1" x14ac:dyDescent="0.25">
      <c r="A198" s="9" t="str">
        <f>IF(COUNTIF(E$1:E198,E198)=1,MAX(A$1:A197)+1,"")</f>
        <v/>
      </c>
      <c r="B198" s="5" t="s">
        <v>154</v>
      </c>
      <c r="C198" s="4" t="s">
        <v>6</v>
      </c>
      <c r="D198" s="6">
        <v>29</v>
      </c>
      <c r="E198" s="7">
        <v>4600000465</v>
      </c>
      <c r="F198" s="4">
        <f t="shared" si="8"/>
        <v>86</v>
      </c>
      <c r="G198" s="10" t="str">
        <f t="shared" si="9"/>
        <v/>
      </c>
    </row>
    <row r="199" spans="1:7" ht="12" customHeight="1" x14ac:dyDescent="0.25">
      <c r="A199" s="9" t="str">
        <f>IF(COUNTIF(E$1:E199,E199)=1,MAX(A$1:A198)+1,"")</f>
        <v/>
      </c>
      <c r="B199" s="5" t="s">
        <v>154</v>
      </c>
      <c r="C199" s="4" t="s">
        <v>12</v>
      </c>
      <c r="D199" s="6">
        <v>29</v>
      </c>
      <c r="E199" s="7">
        <v>4600000629</v>
      </c>
      <c r="F199" s="4">
        <f t="shared" si="8"/>
        <v>77</v>
      </c>
      <c r="G199" s="10" t="str">
        <f t="shared" si="9"/>
        <v/>
      </c>
    </row>
    <row r="200" spans="1:7" ht="12" customHeight="1" x14ac:dyDescent="0.25">
      <c r="A200" s="9">
        <f>IF(COUNTIF(E$1:E200,E200)=1,MAX(A$1:A199)+1,"")</f>
        <v>54</v>
      </c>
      <c r="B200" s="5" t="s">
        <v>155</v>
      </c>
      <c r="C200" s="4" t="s">
        <v>156</v>
      </c>
      <c r="D200" s="6">
        <v>10</v>
      </c>
      <c r="E200" s="7">
        <v>4600000451</v>
      </c>
      <c r="F200" s="4">
        <f t="shared" si="8"/>
        <v>1</v>
      </c>
      <c r="G200" s="10" t="str">
        <f t="shared" si="9"/>
        <v/>
      </c>
    </row>
    <row r="201" spans="1:7" ht="12" customHeight="1" x14ac:dyDescent="0.25">
      <c r="A201" s="9">
        <f>IF(COUNTIF(E$1:E201,E201)=1,MAX(A$1:A200)+1,"")</f>
        <v>55</v>
      </c>
      <c r="B201" s="5" t="s">
        <v>155</v>
      </c>
      <c r="C201" s="4" t="s">
        <v>157</v>
      </c>
      <c r="D201" s="6">
        <v>10</v>
      </c>
      <c r="E201" s="7">
        <v>4600000482</v>
      </c>
      <c r="F201" s="4">
        <f t="shared" si="8"/>
        <v>2</v>
      </c>
      <c r="G201" s="10" t="str">
        <f t="shared" si="9"/>
        <v/>
      </c>
    </row>
    <row r="202" spans="1:7" ht="12" customHeight="1" x14ac:dyDescent="0.25">
      <c r="A202" s="9" t="str">
        <f>IF(COUNTIF(E$1:E202,E202)=1,MAX(A$1:A201)+1,"")</f>
        <v/>
      </c>
      <c r="B202" s="5" t="s">
        <v>158</v>
      </c>
      <c r="C202" s="4" t="s">
        <v>65</v>
      </c>
      <c r="D202" s="6">
        <v>1</v>
      </c>
      <c r="E202" s="7">
        <v>4600000573</v>
      </c>
      <c r="F202" s="4">
        <f t="shared" si="8"/>
        <v>7</v>
      </c>
      <c r="G202" s="10" t="str">
        <f t="shared" si="9"/>
        <v/>
      </c>
    </row>
    <row r="203" spans="1:7" ht="12" customHeight="1" x14ac:dyDescent="0.25">
      <c r="A203" s="9" t="str">
        <f>IF(COUNTIF(E$1:E203,E203)=1,MAX(A$1:A202)+1,"")</f>
        <v/>
      </c>
      <c r="B203" s="5" t="s">
        <v>158</v>
      </c>
      <c r="C203" s="4" t="s">
        <v>12</v>
      </c>
      <c r="D203" s="6">
        <v>1</v>
      </c>
      <c r="E203" s="7">
        <v>4600000629</v>
      </c>
      <c r="F203" s="4">
        <f t="shared" si="8"/>
        <v>77</v>
      </c>
      <c r="G203" s="10" t="str">
        <f t="shared" si="9"/>
        <v/>
      </c>
    </row>
    <row r="204" spans="1:7" ht="12" customHeight="1" x14ac:dyDescent="0.25">
      <c r="A204" s="9" t="str">
        <f>IF(COUNTIF(E$1:E204,E204)=1,MAX(A$1:A203)+1,"")</f>
        <v/>
      </c>
      <c r="B204" s="5" t="s">
        <v>159</v>
      </c>
      <c r="C204" s="4" t="s">
        <v>123</v>
      </c>
      <c r="D204" s="6">
        <v>1</v>
      </c>
      <c r="E204" s="7">
        <v>4600000481</v>
      </c>
      <c r="F204" s="4">
        <f t="shared" si="8"/>
        <v>2</v>
      </c>
      <c r="G204" s="10" t="str">
        <f t="shared" si="9"/>
        <v/>
      </c>
    </row>
    <row r="205" spans="1:7" ht="12" customHeight="1" x14ac:dyDescent="0.25">
      <c r="A205" s="9" t="str">
        <f>IF(COUNTIF(E$1:E205,E205)=1,MAX(A$1:A204)+1,"")</f>
        <v/>
      </c>
      <c r="B205" s="5" t="s">
        <v>159</v>
      </c>
      <c r="C205" s="4" t="s">
        <v>60</v>
      </c>
      <c r="D205" s="6">
        <v>1</v>
      </c>
      <c r="E205" s="7">
        <v>4600000610</v>
      </c>
      <c r="F205" s="4">
        <f t="shared" si="8"/>
        <v>10</v>
      </c>
      <c r="G205" s="10" t="str">
        <f t="shared" si="9"/>
        <v/>
      </c>
    </row>
    <row r="206" spans="1:7" ht="12" customHeight="1" x14ac:dyDescent="0.25">
      <c r="A206" s="9" t="str">
        <f>IF(COUNTIF(E$1:E206,E206)=1,MAX(A$1:A205)+1,"")</f>
        <v/>
      </c>
      <c r="B206" s="5" t="s">
        <v>160</v>
      </c>
      <c r="C206" s="4" t="s">
        <v>63</v>
      </c>
      <c r="D206" s="6">
        <v>1</v>
      </c>
      <c r="E206" s="7">
        <v>4600000724</v>
      </c>
      <c r="F206" s="4">
        <f t="shared" si="8"/>
        <v>12</v>
      </c>
      <c r="G206" s="10" t="str">
        <f t="shared" si="9"/>
        <v/>
      </c>
    </row>
    <row r="207" spans="1:7" ht="12" customHeight="1" x14ac:dyDescent="0.25">
      <c r="A207" s="9" t="str">
        <f>IF(COUNTIF(E$1:E207,E207)=1,MAX(A$1:A206)+1,"")</f>
        <v/>
      </c>
      <c r="B207" s="5" t="s">
        <v>160</v>
      </c>
      <c r="C207" s="4" t="s">
        <v>92</v>
      </c>
      <c r="D207" s="6">
        <v>1</v>
      </c>
      <c r="E207" s="7">
        <v>4600000735</v>
      </c>
      <c r="F207" s="4">
        <f t="shared" si="8"/>
        <v>3</v>
      </c>
      <c r="G207" s="10" t="str">
        <f t="shared" si="9"/>
        <v/>
      </c>
    </row>
    <row r="208" spans="1:7" ht="12" customHeight="1" x14ac:dyDescent="0.25">
      <c r="A208" s="9">
        <f>IF(COUNTIF(E$1:E208,E208)=1,MAX(A$1:A207)+1,"")</f>
        <v>56</v>
      </c>
      <c r="B208" s="5" t="s">
        <v>161</v>
      </c>
      <c r="C208" s="4" t="s">
        <v>162</v>
      </c>
      <c r="D208" s="6">
        <v>1</v>
      </c>
      <c r="E208" s="7">
        <v>4600000567</v>
      </c>
      <c r="F208" s="4">
        <f t="shared" si="8"/>
        <v>2</v>
      </c>
      <c r="G208" s="10" t="str">
        <f t="shared" si="9"/>
        <v/>
      </c>
    </row>
    <row r="209" spans="1:7" ht="12" customHeight="1" x14ac:dyDescent="0.25">
      <c r="A209" s="9" t="str">
        <f>IF(COUNTIF(E$1:E209,E209)=1,MAX(A$1:A208)+1,"")</f>
        <v/>
      </c>
      <c r="B209" s="5" t="s">
        <v>161</v>
      </c>
      <c r="C209" s="4" t="s">
        <v>12</v>
      </c>
      <c r="D209" s="6">
        <v>1</v>
      </c>
      <c r="E209" s="7">
        <v>4600000629</v>
      </c>
      <c r="F209" s="4">
        <f t="shared" si="8"/>
        <v>77</v>
      </c>
      <c r="G209" s="10" t="str">
        <f t="shared" si="9"/>
        <v/>
      </c>
    </row>
    <row r="210" spans="1:7" ht="12" customHeight="1" x14ac:dyDescent="0.25">
      <c r="A210" s="9">
        <f>IF(COUNTIF(E$1:E210,E210)=1,MAX(A$1:A209)+1,"")</f>
        <v>57</v>
      </c>
      <c r="B210" s="5" t="s">
        <v>163</v>
      </c>
      <c r="C210" s="4" t="s">
        <v>164</v>
      </c>
      <c r="D210" s="6">
        <v>5</v>
      </c>
      <c r="E210" s="7">
        <v>4600000616</v>
      </c>
      <c r="F210" s="4">
        <f t="shared" si="8"/>
        <v>2</v>
      </c>
      <c r="G210" s="10" t="str">
        <f t="shared" si="9"/>
        <v/>
      </c>
    </row>
    <row r="211" spans="1:7" ht="12" customHeight="1" x14ac:dyDescent="0.25">
      <c r="A211" s="9" t="str">
        <f>IF(COUNTIF(E$1:E211,E211)=1,MAX(A$1:A210)+1,"")</f>
        <v/>
      </c>
      <c r="B211" s="5" t="s">
        <v>163</v>
      </c>
      <c r="C211" s="4" t="s">
        <v>79</v>
      </c>
      <c r="D211" s="6">
        <v>5</v>
      </c>
      <c r="E211" s="7">
        <v>4600000608</v>
      </c>
      <c r="F211" s="4">
        <f t="shared" si="8"/>
        <v>4</v>
      </c>
      <c r="G211" s="10" t="str">
        <f t="shared" si="9"/>
        <v/>
      </c>
    </row>
    <row r="212" spans="1:7" ht="12" customHeight="1" x14ac:dyDescent="0.25">
      <c r="A212" s="9" t="str">
        <f>IF(COUNTIF(E$1:E212,E212)=1,MAX(A$1:A211)+1,"")</f>
        <v/>
      </c>
      <c r="B212" s="5" t="s">
        <v>165</v>
      </c>
      <c r="C212" s="4" t="s">
        <v>65</v>
      </c>
      <c r="D212" s="6">
        <v>1</v>
      </c>
      <c r="E212" s="7">
        <v>4600000573</v>
      </c>
      <c r="F212" s="4">
        <f t="shared" si="8"/>
        <v>7</v>
      </c>
      <c r="G212" s="10" t="str">
        <f t="shared" si="9"/>
        <v/>
      </c>
    </row>
    <row r="213" spans="1:7" ht="12" customHeight="1" x14ac:dyDescent="0.25">
      <c r="A213" s="9" t="str">
        <f>IF(COUNTIF(E$1:E213,E213)=1,MAX(A$1:A212)+1,"")</f>
        <v/>
      </c>
      <c r="B213" s="5" t="s">
        <v>165</v>
      </c>
      <c r="C213" s="4" t="s">
        <v>12</v>
      </c>
      <c r="D213" s="6">
        <v>1</v>
      </c>
      <c r="E213" s="7">
        <v>4600000629</v>
      </c>
      <c r="F213" s="4">
        <f t="shared" si="8"/>
        <v>77</v>
      </c>
      <c r="G213" s="10" t="str">
        <f t="shared" si="9"/>
        <v/>
      </c>
    </row>
    <row r="214" spans="1:7" ht="12" customHeight="1" x14ac:dyDescent="0.25">
      <c r="A214" s="9">
        <f>IF(COUNTIF(E$1:E214,E214)=1,MAX(A$1:A213)+1,"")</f>
        <v>58</v>
      </c>
      <c r="B214" s="5" t="s">
        <v>166</v>
      </c>
      <c r="C214" s="4" t="s">
        <v>167</v>
      </c>
      <c r="D214" s="6">
        <v>1</v>
      </c>
      <c r="E214" s="7">
        <v>4600000436</v>
      </c>
      <c r="F214" s="4">
        <f t="shared" si="8"/>
        <v>1</v>
      </c>
      <c r="G214" s="10" t="str">
        <f t="shared" si="9"/>
        <v/>
      </c>
    </row>
    <row r="215" spans="1:7" ht="12" customHeight="1" x14ac:dyDescent="0.25">
      <c r="A215" s="9" t="str">
        <f>IF(COUNTIF(E$1:E215,E215)=1,MAX(A$1:A214)+1,"")</f>
        <v/>
      </c>
      <c r="B215" s="5" t="s">
        <v>166</v>
      </c>
      <c r="C215" s="4" t="s">
        <v>85</v>
      </c>
      <c r="D215" s="6">
        <v>1</v>
      </c>
      <c r="E215" s="7">
        <v>4600000455</v>
      </c>
      <c r="F215" s="4">
        <f t="shared" si="8"/>
        <v>2</v>
      </c>
      <c r="G215" s="10" t="str">
        <f t="shared" si="9"/>
        <v/>
      </c>
    </row>
    <row r="216" spans="1:7" ht="12" customHeight="1" x14ac:dyDescent="0.25">
      <c r="A216" s="9" t="str">
        <f>IF(COUNTIF(E$1:E216,E216)=1,MAX(A$1:A215)+1,"")</f>
        <v/>
      </c>
      <c r="B216" s="5" t="s">
        <v>168</v>
      </c>
      <c r="C216" s="4" t="s">
        <v>6</v>
      </c>
      <c r="D216" s="6">
        <v>4</v>
      </c>
      <c r="E216" s="7">
        <v>4600000465</v>
      </c>
      <c r="F216" s="4">
        <f t="shared" si="8"/>
        <v>86</v>
      </c>
      <c r="G216" s="10" t="str">
        <f t="shared" si="9"/>
        <v/>
      </c>
    </row>
    <row r="217" spans="1:7" ht="12" customHeight="1" x14ac:dyDescent="0.25">
      <c r="A217" s="9" t="str">
        <f>IF(COUNTIF(E$1:E217,E217)=1,MAX(A$1:A216)+1,"")</f>
        <v/>
      </c>
      <c r="B217" s="5" t="s">
        <v>168</v>
      </c>
      <c r="C217" s="4" t="s">
        <v>5</v>
      </c>
      <c r="D217" s="6">
        <v>4</v>
      </c>
      <c r="E217" s="7">
        <v>4600000579</v>
      </c>
      <c r="F217" s="4">
        <f t="shared" si="8"/>
        <v>37</v>
      </c>
      <c r="G217" s="10" t="str">
        <f t="shared" si="9"/>
        <v/>
      </c>
    </row>
    <row r="218" spans="1:7" ht="12" customHeight="1" x14ac:dyDescent="0.25">
      <c r="A218" s="9" t="str">
        <f>IF(COUNTIF(E$1:E218,E218)=1,MAX(A$1:A217)+1,"")</f>
        <v/>
      </c>
      <c r="B218" s="5" t="s">
        <v>169</v>
      </c>
      <c r="C218" s="4" t="s">
        <v>12</v>
      </c>
      <c r="D218" s="6">
        <v>1</v>
      </c>
      <c r="E218" s="7">
        <v>4600000629</v>
      </c>
      <c r="F218" s="4">
        <f t="shared" si="8"/>
        <v>77</v>
      </c>
      <c r="G218" s="10" t="str">
        <f t="shared" si="9"/>
        <v/>
      </c>
    </row>
    <row r="219" spans="1:7" ht="12" customHeight="1" x14ac:dyDescent="0.25">
      <c r="A219" s="9">
        <f>IF(COUNTIF(E$1:E219,E219)=1,MAX(A$1:A218)+1,"")</f>
        <v>59</v>
      </c>
      <c r="B219" s="5" t="s">
        <v>169</v>
      </c>
      <c r="C219" s="4" t="s">
        <v>170</v>
      </c>
      <c r="D219" s="6">
        <v>1</v>
      </c>
      <c r="E219" s="7">
        <v>4600000570</v>
      </c>
      <c r="F219" s="4">
        <f t="shared" si="8"/>
        <v>1</v>
      </c>
      <c r="G219" s="10" t="str">
        <f t="shared" si="9"/>
        <v/>
      </c>
    </row>
    <row r="220" spans="1:7" ht="12" customHeight="1" x14ac:dyDescent="0.25">
      <c r="A220" s="9" t="str">
        <f>IF(COUNTIF(E$1:E220,E220)=1,MAX(A$1:A219)+1,"")</f>
        <v/>
      </c>
      <c r="B220" s="5" t="s">
        <v>171</v>
      </c>
      <c r="C220" s="4" t="s">
        <v>63</v>
      </c>
      <c r="D220" s="6">
        <v>1</v>
      </c>
      <c r="E220" s="7">
        <v>4600000724</v>
      </c>
      <c r="F220" s="4">
        <f t="shared" si="8"/>
        <v>12</v>
      </c>
      <c r="G220" s="10" t="str">
        <f t="shared" si="9"/>
        <v/>
      </c>
    </row>
    <row r="221" spans="1:7" ht="12" customHeight="1" x14ac:dyDescent="0.25">
      <c r="A221" s="9" t="str">
        <f>IF(COUNTIF(E$1:E221,E221)=1,MAX(A$1:A220)+1,"")</f>
        <v/>
      </c>
      <c r="B221" s="5" t="s">
        <v>171</v>
      </c>
      <c r="C221" s="4" t="s">
        <v>91</v>
      </c>
      <c r="D221" s="6">
        <v>1</v>
      </c>
      <c r="E221" s="7">
        <v>4600000519</v>
      </c>
      <c r="F221" s="4">
        <f t="shared" si="8"/>
        <v>2</v>
      </c>
      <c r="G221" s="10" t="str">
        <f t="shared" si="9"/>
        <v/>
      </c>
    </row>
    <row r="222" spans="1:7" ht="12" customHeight="1" x14ac:dyDescent="0.25">
      <c r="A222" s="9" t="str">
        <f>IF(COUNTIF(E$1:E222,E222)=1,MAX(A$1:A221)+1,"")</f>
        <v/>
      </c>
      <c r="B222" s="5" t="s">
        <v>172</v>
      </c>
      <c r="C222" s="4" t="s">
        <v>63</v>
      </c>
      <c r="D222" s="6">
        <v>1</v>
      </c>
      <c r="E222" s="7">
        <v>4600000724</v>
      </c>
      <c r="F222" s="4">
        <f t="shared" si="8"/>
        <v>12</v>
      </c>
      <c r="G222" s="10" t="str">
        <f t="shared" si="9"/>
        <v/>
      </c>
    </row>
    <row r="223" spans="1:7" ht="12" customHeight="1" x14ac:dyDescent="0.25">
      <c r="A223" s="9" t="str">
        <f>IF(COUNTIF(E$1:E223,E223)=1,MAX(A$1:A222)+1,"")</f>
        <v/>
      </c>
      <c r="B223" s="5" t="s">
        <v>172</v>
      </c>
      <c r="C223" s="4" t="s">
        <v>45</v>
      </c>
      <c r="D223" s="6">
        <v>1</v>
      </c>
      <c r="E223" s="7">
        <v>4600000496</v>
      </c>
      <c r="F223" s="4">
        <f t="shared" si="8"/>
        <v>6</v>
      </c>
      <c r="G223" s="10" t="str">
        <f t="shared" si="9"/>
        <v/>
      </c>
    </row>
    <row r="224" spans="1:7" ht="12" customHeight="1" x14ac:dyDescent="0.25">
      <c r="A224" s="9" t="str">
        <f>IF(COUNTIF(E$1:E224,E224)=1,MAX(A$1:A223)+1,"")</f>
        <v/>
      </c>
      <c r="B224" s="5" t="s">
        <v>173</v>
      </c>
      <c r="C224" s="4" t="s">
        <v>6</v>
      </c>
      <c r="D224" s="6">
        <v>10</v>
      </c>
      <c r="E224" s="7">
        <v>4600000465</v>
      </c>
      <c r="F224" s="4">
        <f t="shared" si="8"/>
        <v>86</v>
      </c>
      <c r="G224" s="10" t="str">
        <f t="shared" si="9"/>
        <v/>
      </c>
    </row>
    <row r="225" spans="1:7" ht="12" customHeight="1" x14ac:dyDescent="0.25">
      <c r="A225" s="9" t="str">
        <f>IF(COUNTIF(E$1:E225,E225)=1,MAX(A$1:A224)+1,"")</f>
        <v/>
      </c>
      <c r="B225" s="5" t="s">
        <v>173</v>
      </c>
      <c r="C225" s="4" t="s">
        <v>5</v>
      </c>
      <c r="D225" s="6">
        <v>10</v>
      </c>
      <c r="E225" s="7">
        <v>4600000579</v>
      </c>
      <c r="F225" s="4">
        <f t="shared" si="8"/>
        <v>37</v>
      </c>
      <c r="G225" s="10" t="str">
        <f t="shared" si="9"/>
        <v/>
      </c>
    </row>
    <row r="226" spans="1:7" ht="12" customHeight="1" x14ac:dyDescent="0.25">
      <c r="A226" s="9" t="str">
        <f>IF(COUNTIF(E$1:E226,E226)=1,MAX(A$1:A225)+1,"")</f>
        <v/>
      </c>
      <c r="B226" s="5" t="s">
        <v>174</v>
      </c>
      <c r="C226" s="4" t="s">
        <v>6</v>
      </c>
      <c r="D226" s="6">
        <v>10</v>
      </c>
      <c r="E226" s="7">
        <v>4600000465</v>
      </c>
      <c r="F226" s="4">
        <f t="shared" si="8"/>
        <v>86</v>
      </c>
      <c r="G226" s="10" t="str">
        <f t="shared" si="9"/>
        <v/>
      </c>
    </row>
    <row r="227" spans="1:7" ht="12" customHeight="1" x14ac:dyDescent="0.25">
      <c r="A227" s="9" t="str">
        <f>IF(COUNTIF(E$1:E227,E227)=1,MAX(A$1:A226)+1,"")</f>
        <v/>
      </c>
      <c r="B227" s="5" t="s">
        <v>174</v>
      </c>
      <c r="C227" s="4" t="s">
        <v>5</v>
      </c>
      <c r="D227" s="6">
        <v>10</v>
      </c>
      <c r="E227" s="7">
        <v>4600000579</v>
      </c>
      <c r="F227" s="4">
        <f t="shared" si="8"/>
        <v>37</v>
      </c>
      <c r="G227" s="10" t="str">
        <f t="shared" si="9"/>
        <v/>
      </c>
    </row>
    <row r="228" spans="1:7" ht="12" customHeight="1" x14ac:dyDescent="0.25">
      <c r="A228" s="9" t="str">
        <f>IF(COUNTIF(E$1:E228,E228)=1,MAX(A$1:A227)+1,"")</f>
        <v/>
      </c>
      <c r="B228" s="5" t="s">
        <v>175</v>
      </c>
      <c r="C228" s="4" t="s">
        <v>6</v>
      </c>
      <c r="D228" s="6">
        <v>10</v>
      </c>
      <c r="E228" s="7">
        <v>4600000465</v>
      </c>
      <c r="F228" s="4">
        <f t="shared" si="8"/>
        <v>86</v>
      </c>
      <c r="G228" s="10" t="str">
        <f t="shared" si="9"/>
        <v/>
      </c>
    </row>
    <row r="229" spans="1:7" ht="12" customHeight="1" x14ac:dyDescent="0.25">
      <c r="A229" s="9" t="str">
        <f>IF(COUNTIF(E$1:E229,E229)=1,MAX(A$1:A228)+1,"")</f>
        <v/>
      </c>
      <c r="B229" s="5" t="s">
        <v>175</v>
      </c>
      <c r="C229" s="4" t="s">
        <v>5</v>
      </c>
      <c r="D229" s="6">
        <v>10</v>
      </c>
      <c r="E229" s="7">
        <v>4600000579</v>
      </c>
      <c r="F229" s="4">
        <f t="shared" si="8"/>
        <v>37</v>
      </c>
      <c r="G229" s="10" t="str">
        <f t="shared" si="9"/>
        <v/>
      </c>
    </row>
    <row r="230" spans="1:7" ht="12" customHeight="1" x14ac:dyDescent="0.25">
      <c r="A230" s="9" t="str">
        <f>IF(COUNTIF(E$1:E230,E230)=1,MAX(A$1:A229)+1,"")</f>
        <v/>
      </c>
      <c r="B230" s="5" t="s">
        <v>176</v>
      </c>
      <c r="C230" s="4" t="s">
        <v>6</v>
      </c>
      <c r="D230" s="6">
        <v>20</v>
      </c>
      <c r="E230" s="7">
        <v>4600000465</v>
      </c>
      <c r="F230" s="4">
        <f t="shared" si="8"/>
        <v>86</v>
      </c>
      <c r="G230" s="10" t="str">
        <f t="shared" si="9"/>
        <v/>
      </c>
    </row>
    <row r="231" spans="1:7" ht="12" customHeight="1" x14ac:dyDescent="0.25">
      <c r="A231" s="9" t="str">
        <f>IF(COUNTIF(E$1:E231,E231)=1,MAX(A$1:A230)+1,"")</f>
        <v/>
      </c>
      <c r="B231" s="5" t="s">
        <v>176</v>
      </c>
      <c r="C231" s="4" t="s">
        <v>5</v>
      </c>
      <c r="D231" s="6">
        <v>20</v>
      </c>
      <c r="E231" s="7">
        <v>4600000579</v>
      </c>
      <c r="F231" s="4">
        <f t="shared" si="8"/>
        <v>37</v>
      </c>
      <c r="G231" s="10" t="str">
        <f t="shared" si="9"/>
        <v/>
      </c>
    </row>
    <row r="232" spans="1:7" ht="12" customHeight="1" x14ac:dyDescent="0.25">
      <c r="A232" s="9" t="str">
        <f>IF(COUNTIF(E$1:E232,E232)=1,MAX(A$1:A231)+1,"")</f>
        <v/>
      </c>
      <c r="B232" s="5" t="s">
        <v>177</v>
      </c>
      <c r="C232" s="4" t="s">
        <v>6</v>
      </c>
      <c r="D232" s="6">
        <v>20</v>
      </c>
      <c r="E232" s="7">
        <v>4600000465</v>
      </c>
      <c r="F232" s="4">
        <f t="shared" si="8"/>
        <v>86</v>
      </c>
      <c r="G232" s="10" t="str">
        <f t="shared" si="9"/>
        <v/>
      </c>
    </row>
    <row r="233" spans="1:7" ht="12" customHeight="1" x14ac:dyDescent="0.25">
      <c r="A233" s="9" t="str">
        <f>IF(COUNTIF(E$1:E233,E233)=1,MAX(A$1:A232)+1,"")</f>
        <v/>
      </c>
      <c r="B233" s="5" t="s">
        <v>177</v>
      </c>
      <c r="C233" s="4" t="s">
        <v>5</v>
      </c>
      <c r="D233" s="6">
        <v>20</v>
      </c>
      <c r="E233" s="7">
        <v>4600000579</v>
      </c>
      <c r="F233" s="4">
        <f t="shared" si="8"/>
        <v>37</v>
      </c>
      <c r="G233" s="10" t="str">
        <f t="shared" si="9"/>
        <v/>
      </c>
    </row>
    <row r="234" spans="1:7" ht="12" customHeight="1" x14ac:dyDescent="0.25">
      <c r="A234" s="9" t="str">
        <f>IF(COUNTIF(E$1:E234,E234)=1,MAX(A$1:A233)+1,"")</f>
        <v/>
      </c>
      <c r="B234" s="5" t="s">
        <v>178</v>
      </c>
      <c r="C234" s="4" t="s">
        <v>6</v>
      </c>
      <c r="D234" s="6">
        <v>30</v>
      </c>
      <c r="E234" s="7">
        <v>4600000465</v>
      </c>
      <c r="F234" s="4">
        <f t="shared" si="8"/>
        <v>86</v>
      </c>
      <c r="G234" s="10" t="str">
        <f t="shared" si="9"/>
        <v/>
      </c>
    </row>
    <row r="235" spans="1:7" ht="12" customHeight="1" x14ac:dyDescent="0.25">
      <c r="A235" s="9" t="str">
        <f>IF(COUNTIF(E$1:E235,E235)=1,MAX(A$1:A234)+1,"")</f>
        <v/>
      </c>
      <c r="B235" s="5" t="s">
        <v>178</v>
      </c>
      <c r="C235" s="4" t="s">
        <v>5</v>
      </c>
      <c r="D235" s="6">
        <v>30</v>
      </c>
      <c r="E235" s="7">
        <v>4600000579</v>
      </c>
      <c r="F235" s="4">
        <f t="shared" si="8"/>
        <v>37</v>
      </c>
      <c r="G235" s="10" t="str">
        <f t="shared" si="9"/>
        <v/>
      </c>
    </row>
    <row r="236" spans="1:7" ht="12" customHeight="1" x14ac:dyDescent="0.25">
      <c r="A236" s="9" t="str">
        <f>IF(COUNTIF(E$1:E236,E236)=1,MAX(A$1:A235)+1,"")</f>
        <v/>
      </c>
      <c r="B236" s="5" t="s">
        <v>179</v>
      </c>
      <c r="C236" s="4" t="s">
        <v>12</v>
      </c>
      <c r="D236" s="6">
        <v>20</v>
      </c>
      <c r="E236" s="7">
        <v>4600000629</v>
      </c>
      <c r="F236" s="4">
        <f t="shared" si="8"/>
        <v>77</v>
      </c>
      <c r="G236" s="10" t="str">
        <f t="shared" si="9"/>
        <v/>
      </c>
    </row>
    <row r="237" spans="1:7" ht="12" customHeight="1" x14ac:dyDescent="0.25">
      <c r="A237" s="9" t="str">
        <f>IF(COUNTIF(E$1:E237,E237)=1,MAX(A$1:A236)+1,"")</f>
        <v/>
      </c>
      <c r="B237" s="5" t="s">
        <v>179</v>
      </c>
      <c r="C237" s="4" t="s">
        <v>5</v>
      </c>
      <c r="D237" s="6">
        <v>20</v>
      </c>
      <c r="E237" s="7">
        <v>4600000579</v>
      </c>
      <c r="F237" s="4">
        <f t="shared" si="8"/>
        <v>37</v>
      </c>
      <c r="G237" s="10" t="str">
        <f t="shared" si="9"/>
        <v/>
      </c>
    </row>
    <row r="238" spans="1:7" ht="12" customHeight="1" x14ac:dyDescent="0.25">
      <c r="A238" s="9" t="str">
        <f>IF(COUNTIF(E$1:E238,E238)=1,MAX(A$1:A237)+1,"")</f>
        <v/>
      </c>
      <c r="B238" s="5" t="s">
        <v>180</v>
      </c>
      <c r="C238" s="4" t="s">
        <v>6</v>
      </c>
      <c r="D238" s="6">
        <v>10</v>
      </c>
      <c r="E238" s="7">
        <v>4600000465</v>
      </c>
      <c r="F238" s="4">
        <f t="shared" si="8"/>
        <v>86</v>
      </c>
      <c r="G238" s="10" t="str">
        <f t="shared" si="9"/>
        <v/>
      </c>
    </row>
    <row r="239" spans="1:7" ht="12" customHeight="1" x14ac:dyDescent="0.25">
      <c r="A239" s="9" t="str">
        <f>IF(COUNTIF(E$1:E239,E239)=1,MAX(A$1:A238)+1,"")</f>
        <v/>
      </c>
      <c r="B239" s="5" t="s">
        <v>180</v>
      </c>
      <c r="C239" s="4" t="s">
        <v>5</v>
      </c>
      <c r="D239" s="6">
        <v>10</v>
      </c>
      <c r="E239" s="7">
        <v>4600000579</v>
      </c>
      <c r="F239" s="4">
        <f t="shared" si="8"/>
        <v>37</v>
      </c>
      <c r="G239" s="10" t="str">
        <f t="shared" si="9"/>
        <v/>
      </c>
    </row>
    <row r="240" spans="1:7" ht="12" customHeight="1" x14ac:dyDescent="0.25">
      <c r="A240" s="9" t="str">
        <f>IF(COUNTIF(E$1:E240,E240)=1,MAX(A$1:A239)+1,"")</f>
        <v/>
      </c>
      <c r="B240" s="5" t="s">
        <v>181</v>
      </c>
      <c r="C240" s="4" t="s">
        <v>6</v>
      </c>
      <c r="D240" s="6">
        <v>60</v>
      </c>
      <c r="E240" s="7">
        <v>4600000465</v>
      </c>
      <c r="F240" s="4">
        <f t="shared" si="8"/>
        <v>86</v>
      </c>
      <c r="G240" s="10" t="str">
        <f t="shared" si="9"/>
        <v/>
      </c>
    </row>
    <row r="241" spans="1:7" ht="12" customHeight="1" x14ac:dyDescent="0.25">
      <c r="A241" s="9" t="str">
        <f>IF(COUNTIF(E$1:E241,E241)=1,MAX(A$1:A240)+1,"")</f>
        <v/>
      </c>
      <c r="B241" s="5" t="s">
        <v>181</v>
      </c>
      <c r="C241" s="4" t="s">
        <v>12</v>
      </c>
      <c r="D241" s="6">
        <v>60</v>
      </c>
      <c r="E241" s="7">
        <v>4600000629</v>
      </c>
      <c r="F241" s="4">
        <f t="shared" si="8"/>
        <v>77</v>
      </c>
      <c r="G241" s="10" t="str">
        <f t="shared" si="9"/>
        <v/>
      </c>
    </row>
    <row r="242" spans="1:7" ht="12" customHeight="1" x14ac:dyDescent="0.25">
      <c r="A242" s="9" t="str">
        <f>IF(COUNTIF(E$1:E242,E242)=1,MAX(A$1:A241)+1,"")</f>
        <v/>
      </c>
      <c r="B242" s="5" t="s">
        <v>182</v>
      </c>
      <c r="C242" s="4" t="s">
        <v>6</v>
      </c>
      <c r="D242" s="6">
        <v>60</v>
      </c>
      <c r="E242" s="7">
        <v>4600000465</v>
      </c>
      <c r="F242" s="4">
        <f t="shared" si="8"/>
        <v>86</v>
      </c>
      <c r="G242" s="10" t="str">
        <f t="shared" si="9"/>
        <v/>
      </c>
    </row>
    <row r="243" spans="1:7" ht="12" customHeight="1" x14ac:dyDescent="0.25">
      <c r="A243" s="9" t="str">
        <f>IF(COUNTIF(E$1:E243,E243)=1,MAX(A$1:A242)+1,"")</f>
        <v/>
      </c>
      <c r="B243" s="5" t="s">
        <v>182</v>
      </c>
      <c r="C243" s="4" t="s">
        <v>12</v>
      </c>
      <c r="D243" s="6">
        <v>60</v>
      </c>
      <c r="E243" s="7">
        <v>4600000629</v>
      </c>
      <c r="F243" s="4">
        <f t="shared" si="8"/>
        <v>77</v>
      </c>
      <c r="G243" s="10" t="str">
        <f t="shared" si="9"/>
        <v/>
      </c>
    </row>
    <row r="244" spans="1:7" ht="12" customHeight="1" x14ac:dyDescent="0.25">
      <c r="A244" s="9" t="str">
        <f>IF(COUNTIF(E$1:E244,E244)=1,MAX(A$1:A243)+1,"")</f>
        <v/>
      </c>
      <c r="B244" s="5" t="s">
        <v>183</v>
      </c>
      <c r="C244" s="4" t="s">
        <v>6</v>
      </c>
      <c r="D244" s="6">
        <v>20</v>
      </c>
      <c r="E244" s="7">
        <v>4600000465</v>
      </c>
      <c r="F244" s="4">
        <f t="shared" si="8"/>
        <v>86</v>
      </c>
      <c r="G244" s="10" t="str">
        <f t="shared" si="9"/>
        <v/>
      </c>
    </row>
    <row r="245" spans="1:7" ht="12" customHeight="1" x14ac:dyDescent="0.25">
      <c r="A245" s="9" t="str">
        <f>IF(COUNTIF(E$1:E245,E245)=1,MAX(A$1:A244)+1,"")</f>
        <v/>
      </c>
      <c r="B245" s="5" t="s">
        <v>183</v>
      </c>
      <c r="C245" s="4" t="s">
        <v>5</v>
      </c>
      <c r="D245" s="6">
        <v>20</v>
      </c>
      <c r="E245" s="7">
        <v>4600000579</v>
      </c>
      <c r="F245" s="4">
        <f t="shared" si="8"/>
        <v>37</v>
      </c>
      <c r="G245" s="10" t="str">
        <f t="shared" si="9"/>
        <v/>
      </c>
    </row>
    <row r="246" spans="1:7" ht="12" customHeight="1" x14ac:dyDescent="0.25">
      <c r="A246" s="9" t="str">
        <f>IF(COUNTIF(E$1:E246,E246)=1,MAX(A$1:A245)+1,"")</f>
        <v/>
      </c>
      <c r="B246" s="5" t="s">
        <v>184</v>
      </c>
      <c r="C246" s="4" t="s">
        <v>6</v>
      </c>
      <c r="D246" s="6">
        <v>30</v>
      </c>
      <c r="E246" s="7">
        <v>4600000465</v>
      </c>
      <c r="F246" s="4">
        <f t="shared" si="8"/>
        <v>86</v>
      </c>
      <c r="G246" s="10" t="str">
        <f t="shared" si="9"/>
        <v/>
      </c>
    </row>
    <row r="247" spans="1:7" ht="12" customHeight="1" x14ac:dyDescent="0.25">
      <c r="A247" s="9" t="str">
        <f>IF(COUNTIF(E$1:E247,E247)=1,MAX(A$1:A246)+1,"")</f>
        <v/>
      </c>
      <c r="B247" s="5" t="s">
        <v>184</v>
      </c>
      <c r="C247" s="4" t="s">
        <v>5</v>
      </c>
      <c r="D247" s="6">
        <v>30</v>
      </c>
      <c r="E247" s="7">
        <v>4600000579</v>
      </c>
      <c r="F247" s="4">
        <f t="shared" si="8"/>
        <v>37</v>
      </c>
      <c r="G247" s="10" t="str">
        <f t="shared" si="9"/>
        <v/>
      </c>
    </row>
    <row r="248" spans="1:7" ht="12" customHeight="1" x14ac:dyDescent="0.25">
      <c r="A248" s="9" t="str">
        <f>IF(COUNTIF(E$1:E248,E248)=1,MAX(A$1:A247)+1,"")</f>
        <v/>
      </c>
      <c r="B248" s="5" t="s">
        <v>185</v>
      </c>
      <c r="C248" s="4" t="s">
        <v>6</v>
      </c>
      <c r="D248" s="6">
        <v>60</v>
      </c>
      <c r="E248" s="7">
        <v>4600000465</v>
      </c>
      <c r="F248" s="4">
        <f t="shared" si="8"/>
        <v>86</v>
      </c>
      <c r="G248" s="10" t="str">
        <f t="shared" si="9"/>
        <v/>
      </c>
    </row>
    <row r="249" spans="1:7" ht="12" customHeight="1" x14ac:dyDescent="0.25">
      <c r="A249" s="9" t="str">
        <f>IF(COUNTIF(E$1:E249,E249)=1,MAX(A$1:A248)+1,"")</f>
        <v/>
      </c>
      <c r="B249" s="5" t="s">
        <v>185</v>
      </c>
      <c r="C249" s="4" t="s">
        <v>12</v>
      </c>
      <c r="D249" s="6">
        <v>60</v>
      </c>
      <c r="E249" s="7">
        <v>4600000629</v>
      </c>
      <c r="F249" s="4">
        <f t="shared" si="8"/>
        <v>77</v>
      </c>
      <c r="G249" s="10" t="str">
        <f t="shared" si="9"/>
        <v/>
      </c>
    </row>
    <row r="250" spans="1:7" ht="12" customHeight="1" x14ac:dyDescent="0.25">
      <c r="A250" s="9" t="str">
        <f>IF(COUNTIF(E$1:E250,E250)=1,MAX(A$1:A249)+1,"")</f>
        <v/>
      </c>
      <c r="B250" s="5" t="s">
        <v>186</v>
      </c>
      <c r="C250" s="4" t="s">
        <v>68</v>
      </c>
      <c r="D250" s="6">
        <v>1</v>
      </c>
      <c r="E250" s="7">
        <v>4600000450</v>
      </c>
      <c r="F250" s="4">
        <f t="shared" si="8"/>
        <v>5</v>
      </c>
      <c r="G250" s="10" t="str">
        <f t="shared" si="9"/>
        <v/>
      </c>
    </row>
    <row r="251" spans="1:7" ht="12" customHeight="1" x14ac:dyDescent="0.25">
      <c r="A251" s="9" t="str">
        <f>IF(COUNTIF(E$1:E251,E251)=1,MAX(A$1:A250)+1,"")</f>
        <v/>
      </c>
      <c r="B251" s="5" t="s">
        <v>186</v>
      </c>
      <c r="C251" s="4" t="s">
        <v>60</v>
      </c>
      <c r="D251" s="6">
        <v>1</v>
      </c>
      <c r="E251" s="7">
        <v>4600000610</v>
      </c>
      <c r="F251" s="4">
        <f t="shared" si="8"/>
        <v>10</v>
      </c>
      <c r="G251" s="10" t="str">
        <f t="shared" si="9"/>
        <v/>
      </c>
    </row>
    <row r="252" spans="1:7" ht="12" customHeight="1" x14ac:dyDescent="0.25">
      <c r="A252" s="9" t="str">
        <f>IF(COUNTIF(E$1:E252,E252)=1,MAX(A$1:A251)+1,"")</f>
        <v/>
      </c>
      <c r="B252" s="5" t="s">
        <v>187</v>
      </c>
      <c r="C252" s="4" t="s">
        <v>46</v>
      </c>
      <c r="D252" s="6">
        <v>3</v>
      </c>
      <c r="E252" s="7">
        <v>4600000524</v>
      </c>
      <c r="F252" s="4">
        <f t="shared" si="8"/>
        <v>2</v>
      </c>
      <c r="G252" s="10" t="str">
        <f t="shared" si="9"/>
        <v/>
      </c>
    </row>
    <row r="253" spans="1:7" ht="12" customHeight="1" x14ac:dyDescent="0.25">
      <c r="A253" s="9">
        <f>IF(COUNTIF(E$1:E253,E253)=1,MAX(A$1:A252)+1,"")</f>
        <v>60</v>
      </c>
      <c r="B253" s="5" t="s">
        <v>187</v>
      </c>
      <c r="C253" s="4" t="s">
        <v>188</v>
      </c>
      <c r="D253" s="6">
        <v>3</v>
      </c>
      <c r="E253" s="7">
        <v>4600000552</v>
      </c>
      <c r="F253" s="4">
        <f t="shared" si="8"/>
        <v>2</v>
      </c>
      <c r="G253" s="10" t="str">
        <f t="shared" si="9"/>
        <v/>
      </c>
    </row>
    <row r="254" spans="1:7" ht="12" customHeight="1" x14ac:dyDescent="0.25">
      <c r="A254" s="9" t="str">
        <f>IF(COUNTIF(E$1:E254,E254)=1,MAX(A$1:A253)+1,"")</f>
        <v/>
      </c>
      <c r="B254" s="5" t="s">
        <v>189</v>
      </c>
      <c r="C254" s="4" t="s">
        <v>75</v>
      </c>
      <c r="D254" s="6">
        <v>1</v>
      </c>
      <c r="E254" s="7">
        <v>4600000667</v>
      </c>
      <c r="F254" s="4">
        <f t="shared" si="8"/>
        <v>14</v>
      </c>
      <c r="G254" s="10" t="str">
        <f t="shared" si="9"/>
        <v/>
      </c>
    </row>
    <row r="255" spans="1:7" ht="12" customHeight="1" x14ac:dyDescent="0.25">
      <c r="A255" s="9" t="str">
        <f>IF(COUNTIF(E$1:E255,E255)=1,MAX(A$1:A254)+1,"")</f>
        <v/>
      </c>
      <c r="B255" s="5" t="s">
        <v>189</v>
      </c>
      <c r="C255" s="4" t="s">
        <v>19</v>
      </c>
      <c r="D255" s="6">
        <v>1</v>
      </c>
      <c r="E255" s="7">
        <v>4600000635</v>
      </c>
      <c r="F255" s="4">
        <f t="shared" si="8"/>
        <v>4</v>
      </c>
      <c r="G255" s="10" t="str">
        <f t="shared" si="9"/>
        <v/>
      </c>
    </row>
    <row r="256" spans="1:7" ht="12" customHeight="1" x14ac:dyDescent="0.25">
      <c r="A256" s="9" t="str">
        <f>IF(COUNTIF(E$1:E256,E256)=1,MAX(A$1:A255)+1,"")</f>
        <v/>
      </c>
      <c r="B256" s="5" t="s">
        <v>190</v>
      </c>
      <c r="C256" s="4" t="s">
        <v>63</v>
      </c>
      <c r="D256" s="6">
        <v>10</v>
      </c>
      <c r="E256" s="7">
        <v>4600000724</v>
      </c>
      <c r="F256" s="4">
        <f t="shared" si="8"/>
        <v>12</v>
      </c>
      <c r="G256" s="10" t="str">
        <f t="shared" si="9"/>
        <v/>
      </c>
    </row>
    <row r="257" spans="1:7" ht="12" customHeight="1" x14ac:dyDescent="0.25">
      <c r="A257" s="9">
        <f>IF(COUNTIF(E$1:E257,E257)=1,MAX(A$1:A256)+1,"")</f>
        <v>61</v>
      </c>
      <c r="B257" s="5" t="s">
        <v>190</v>
      </c>
      <c r="C257" s="4" t="s">
        <v>191</v>
      </c>
      <c r="D257" s="6">
        <v>10</v>
      </c>
      <c r="E257" s="7">
        <v>4600000528</v>
      </c>
      <c r="F257" s="4">
        <f t="shared" si="8"/>
        <v>4</v>
      </c>
      <c r="G257" s="10" t="str">
        <f t="shared" si="9"/>
        <v/>
      </c>
    </row>
    <row r="258" spans="1:7" ht="12" customHeight="1" x14ac:dyDescent="0.25">
      <c r="A258" s="9" t="str">
        <f>IF(COUNTIF(E$1:E258,E258)=1,MAX(A$1:A257)+1,"")</f>
        <v/>
      </c>
      <c r="B258" s="5" t="s">
        <v>192</v>
      </c>
      <c r="C258" s="4" t="s">
        <v>96</v>
      </c>
      <c r="D258" s="6">
        <v>17</v>
      </c>
      <c r="E258" s="7">
        <v>4600000630</v>
      </c>
      <c r="F258" s="4">
        <f t="shared" si="8"/>
        <v>8</v>
      </c>
      <c r="G258" s="10" t="str">
        <f t="shared" si="9"/>
        <v/>
      </c>
    </row>
    <row r="259" spans="1:7" ht="12" customHeight="1" x14ac:dyDescent="0.25">
      <c r="A259" s="9" t="str">
        <f>IF(COUNTIF(E$1:E259,E259)=1,MAX(A$1:A258)+1,"")</f>
        <v/>
      </c>
      <c r="B259" s="5" t="s">
        <v>192</v>
      </c>
      <c r="C259" s="4" t="s">
        <v>18</v>
      </c>
      <c r="D259" s="6">
        <v>17</v>
      </c>
      <c r="E259" s="7">
        <v>4600000643</v>
      </c>
      <c r="F259" s="4">
        <f t="shared" ref="F259:F322" si="10">SUMPRODUCT(--(E$2:E$431=E259))</f>
        <v>6</v>
      </c>
      <c r="G259" s="10" t="str">
        <f t="shared" ref="G259:G322" si="11">IF(MAX(Номер)&lt;ROW(257:257),"",VLOOKUP(ROW(257:257),Перем.,5))</f>
        <v/>
      </c>
    </row>
    <row r="260" spans="1:7" ht="12" customHeight="1" x14ac:dyDescent="0.25">
      <c r="A260" s="9">
        <f>IF(COUNTIF(E$1:E260,E260)=1,MAX(A$1:A259)+1,"")</f>
        <v>62</v>
      </c>
      <c r="B260" s="5" t="s">
        <v>193</v>
      </c>
      <c r="C260" s="4" t="s">
        <v>194</v>
      </c>
      <c r="D260" s="6">
        <v>12</v>
      </c>
      <c r="E260" s="7">
        <v>4600000633</v>
      </c>
      <c r="F260" s="4">
        <f t="shared" si="10"/>
        <v>1</v>
      </c>
      <c r="G260" s="10" t="str">
        <f t="shared" si="11"/>
        <v/>
      </c>
    </row>
    <row r="261" spans="1:7" ht="12" customHeight="1" x14ac:dyDescent="0.25">
      <c r="A261" s="9" t="str">
        <f>IF(COUNTIF(E$1:E261,E261)=1,MAX(A$1:A260)+1,"")</f>
        <v/>
      </c>
      <c r="B261" s="5" t="s">
        <v>193</v>
      </c>
      <c r="C261" s="4" t="s">
        <v>97</v>
      </c>
      <c r="D261" s="6">
        <v>12</v>
      </c>
      <c r="E261" s="7">
        <v>4600000642</v>
      </c>
      <c r="F261" s="4">
        <f t="shared" si="10"/>
        <v>5</v>
      </c>
      <c r="G261" s="10" t="str">
        <f t="shared" si="11"/>
        <v/>
      </c>
    </row>
    <row r="262" spans="1:7" ht="12" customHeight="1" x14ac:dyDescent="0.25">
      <c r="A262" s="9">
        <f>IF(COUNTIF(E$1:E262,E262)=1,MAX(A$1:A261)+1,"")</f>
        <v>63</v>
      </c>
      <c r="B262" s="5" t="s">
        <v>195</v>
      </c>
      <c r="C262" s="4" t="s">
        <v>196</v>
      </c>
      <c r="D262" s="6">
        <v>1</v>
      </c>
      <c r="E262" s="7">
        <v>4600000705</v>
      </c>
      <c r="F262" s="4">
        <f t="shared" si="10"/>
        <v>2</v>
      </c>
      <c r="G262" s="10" t="str">
        <f t="shared" si="11"/>
        <v/>
      </c>
    </row>
    <row r="263" spans="1:7" ht="12" customHeight="1" x14ac:dyDescent="0.25">
      <c r="A263" s="9" t="str">
        <f>IF(COUNTIF(E$1:E263,E263)=1,MAX(A$1:A262)+1,"")</f>
        <v/>
      </c>
      <c r="B263" s="5" t="s">
        <v>195</v>
      </c>
      <c r="C263" s="4" t="s">
        <v>75</v>
      </c>
      <c r="D263" s="6">
        <v>1</v>
      </c>
      <c r="E263" s="7">
        <v>4600000667</v>
      </c>
      <c r="F263" s="4">
        <f t="shared" si="10"/>
        <v>14</v>
      </c>
      <c r="G263" s="10" t="str">
        <f t="shared" si="11"/>
        <v/>
      </c>
    </row>
    <row r="264" spans="1:7" ht="12" customHeight="1" x14ac:dyDescent="0.25">
      <c r="A264" s="9">
        <f>IF(COUNTIF(E$1:E264,E264)=1,MAX(A$1:A263)+1,"")</f>
        <v>64</v>
      </c>
      <c r="B264" s="5" t="s">
        <v>197</v>
      </c>
      <c r="C264" s="4" t="s">
        <v>198</v>
      </c>
      <c r="D264" s="6">
        <v>4</v>
      </c>
      <c r="E264" s="7">
        <v>4600000459</v>
      </c>
      <c r="F264" s="4">
        <f t="shared" si="10"/>
        <v>2</v>
      </c>
      <c r="G264" s="10" t="str">
        <f t="shared" si="11"/>
        <v/>
      </c>
    </row>
    <row r="265" spans="1:7" ht="12" customHeight="1" x14ac:dyDescent="0.25">
      <c r="A265" s="9" t="str">
        <f>IF(COUNTIF(E$1:E265,E265)=1,MAX(A$1:A264)+1,"")</f>
        <v/>
      </c>
      <c r="B265" s="5" t="s">
        <v>197</v>
      </c>
      <c r="C265" s="4" t="s">
        <v>122</v>
      </c>
      <c r="D265" s="6">
        <v>4</v>
      </c>
      <c r="E265" s="7">
        <v>4600000474</v>
      </c>
      <c r="F265" s="4">
        <f t="shared" si="10"/>
        <v>3</v>
      </c>
      <c r="G265" s="10" t="str">
        <f t="shared" si="11"/>
        <v/>
      </c>
    </row>
    <row r="266" spans="1:7" ht="12" customHeight="1" x14ac:dyDescent="0.25">
      <c r="A266" s="9">
        <f>IF(COUNTIF(E$1:E266,E266)=1,MAX(A$1:A265)+1,"")</f>
        <v>65</v>
      </c>
      <c r="B266" s="5" t="s">
        <v>199</v>
      </c>
      <c r="C266" s="4" t="s">
        <v>200</v>
      </c>
      <c r="D266" s="6">
        <v>1</v>
      </c>
      <c r="E266" s="7">
        <v>4600000444</v>
      </c>
      <c r="F266" s="4">
        <f t="shared" si="10"/>
        <v>4</v>
      </c>
      <c r="G266" s="10" t="str">
        <f t="shared" si="11"/>
        <v/>
      </c>
    </row>
    <row r="267" spans="1:7" ht="12" customHeight="1" x14ac:dyDescent="0.25">
      <c r="A267" s="9" t="str">
        <f>IF(COUNTIF(E$1:E267,E267)=1,MAX(A$1:A266)+1,"")</f>
        <v/>
      </c>
      <c r="B267" s="5" t="s">
        <v>199</v>
      </c>
      <c r="C267" s="4" t="s">
        <v>122</v>
      </c>
      <c r="D267" s="6">
        <v>1</v>
      </c>
      <c r="E267" s="7">
        <v>4600000474</v>
      </c>
      <c r="F267" s="4">
        <f t="shared" si="10"/>
        <v>3</v>
      </c>
      <c r="G267" s="10" t="str">
        <f t="shared" si="11"/>
        <v/>
      </c>
    </row>
    <row r="268" spans="1:7" ht="12" customHeight="1" x14ac:dyDescent="0.25">
      <c r="A268" s="9" t="str">
        <f>IF(COUNTIF(E$1:E268,E268)=1,MAX(A$1:A267)+1,"")</f>
        <v/>
      </c>
      <c r="B268" s="5" t="s">
        <v>201</v>
      </c>
      <c r="C268" s="4" t="s">
        <v>200</v>
      </c>
      <c r="D268" s="6">
        <v>1</v>
      </c>
      <c r="E268" s="7">
        <v>4600000444</v>
      </c>
      <c r="F268" s="4">
        <f t="shared" si="10"/>
        <v>4</v>
      </c>
      <c r="G268" s="10" t="str">
        <f t="shared" si="11"/>
        <v/>
      </c>
    </row>
    <row r="269" spans="1:7" ht="12" customHeight="1" x14ac:dyDescent="0.25">
      <c r="A269" s="9" t="str">
        <f>IF(COUNTIF(E$1:E269,E269)=1,MAX(A$1:A268)+1,"")</f>
        <v/>
      </c>
      <c r="B269" s="5" t="s">
        <v>201</v>
      </c>
      <c r="C269" s="4" t="s">
        <v>198</v>
      </c>
      <c r="D269" s="6">
        <v>1</v>
      </c>
      <c r="E269" s="7">
        <v>4600000459</v>
      </c>
      <c r="F269" s="4">
        <f t="shared" si="10"/>
        <v>2</v>
      </c>
      <c r="G269" s="10" t="str">
        <f t="shared" si="11"/>
        <v/>
      </c>
    </row>
    <row r="270" spans="1:7" ht="12" customHeight="1" x14ac:dyDescent="0.25">
      <c r="A270" s="9" t="str">
        <f>IF(COUNTIF(E$1:E270,E270)=1,MAX(A$1:A269)+1,"")</f>
        <v/>
      </c>
      <c r="B270" s="5" t="s">
        <v>202</v>
      </c>
      <c r="C270" s="4" t="s">
        <v>6</v>
      </c>
      <c r="D270" s="6">
        <v>1</v>
      </c>
      <c r="E270" s="7">
        <v>4600000465</v>
      </c>
      <c r="F270" s="4">
        <f t="shared" si="10"/>
        <v>86</v>
      </c>
      <c r="G270" s="10" t="str">
        <f t="shared" si="11"/>
        <v/>
      </c>
    </row>
    <row r="271" spans="1:7" ht="12" customHeight="1" x14ac:dyDescent="0.25">
      <c r="A271" s="9" t="str">
        <f>IF(COUNTIF(E$1:E271,E271)=1,MAX(A$1:A270)+1,"")</f>
        <v/>
      </c>
      <c r="B271" s="5" t="s">
        <v>202</v>
      </c>
      <c r="C271" s="4" t="s">
        <v>5</v>
      </c>
      <c r="D271" s="6">
        <v>1</v>
      </c>
      <c r="E271" s="7">
        <v>4600000579</v>
      </c>
      <c r="F271" s="4">
        <f t="shared" si="10"/>
        <v>37</v>
      </c>
      <c r="G271" s="10" t="str">
        <f t="shared" si="11"/>
        <v/>
      </c>
    </row>
    <row r="272" spans="1:7" ht="12" customHeight="1" x14ac:dyDescent="0.25">
      <c r="A272" s="9" t="str">
        <f>IF(COUNTIF(E$1:E272,E272)=1,MAX(A$1:A271)+1,"")</f>
        <v/>
      </c>
      <c r="B272" s="5" t="s">
        <v>203</v>
      </c>
      <c r="C272" s="4" t="s">
        <v>6</v>
      </c>
      <c r="D272" s="6">
        <v>9</v>
      </c>
      <c r="E272" s="7">
        <v>4600000465</v>
      </c>
      <c r="F272" s="4">
        <f t="shared" si="10"/>
        <v>86</v>
      </c>
      <c r="G272" s="10" t="str">
        <f t="shared" si="11"/>
        <v/>
      </c>
    </row>
    <row r="273" spans="1:7" ht="12" customHeight="1" x14ac:dyDescent="0.25">
      <c r="A273" s="9" t="str">
        <f>IF(COUNTIF(E$1:E273,E273)=1,MAX(A$1:A272)+1,"")</f>
        <v/>
      </c>
      <c r="B273" s="5" t="s">
        <v>203</v>
      </c>
      <c r="C273" s="4" t="s">
        <v>12</v>
      </c>
      <c r="D273" s="6">
        <v>9</v>
      </c>
      <c r="E273" s="7">
        <v>4600000629</v>
      </c>
      <c r="F273" s="4">
        <f t="shared" si="10"/>
        <v>77</v>
      </c>
      <c r="G273" s="10" t="str">
        <f t="shared" si="11"/>
        <v/>
      </c>
    </row>
    <row r="274" spans="1:7" ht="12" customHeight="1" x14ac:dyDescent="0.25">
      <c r="A274" s="9" t="str">
        <f>IF(COUNTIF(E$1:E274,E274)=1,MAX(A$1:A273)+1,"")</f>
        <v/>
      </c>
      <c r="B274" s="5" t="s">
        <v>204</v>
      </c>
      <c r="C274" s="4" t="s">
        <v>6</v>
      </c>
      <c r="D274" s="6">
        <v>19</v>
      </c>
      <c r="E274" s="7">
        <v>4600000465</v>
      </c>
      <c r="F274" s="4">
        <f t="shared" si="10"/>
        <v>86</v>
      </c>
      <c r="G274" s="10" t="str">
        <f t="shared" si="11"/>
        <v/>
      </c>
    </row>
    <row r="275" spans="1:7" ht="12" customHeight="1" x14ac:dyDescent="0.25">
      <c r="A275" s="9" t="str">
        <f>IF(COUNTIF(E$1:E275,E275)=1,MAX(A$1:A274)+1,"")</f>
        <v/>
      </c>
      <c r="B275" s="5" t="s">
        <v>204</v>
      </c>
      <c r="C275" s="4" t="s">
        <v>12</v>
      </c>
      <c r="D275" s="6">
        <v>19</v>
      </c>
      <c r="E275" s="7">
        <v>4600000629</v>
      </c>
      <c r="F275" s="4">
        <f t="shared" si="10"/>
        <v>77</v>
      </c>
      <c r="G275" s="10" t="str">
        <f t="shared" si="11"/>
        <v/>
      </c>
    </row>
    <row r="276" spans="1:7" ht="12" customHeight="1" x14ac:dyDescent="0.25">
      <c r="A276" s="9" t="str">
        <f>IF(COUNTIF(E$1:E276,E276)=1,MAX(A$1:A275)+1,"")</f>
        <v/>
      </c>
      <c r="B276" s="5" t="s">
        <v>205</v>
      </c>
      <c r="C276" s="4" t="s">
        <v>6</v>
      </c>
      <c r="D276" s="6">
        <v>7</v>
      </c>
      <c r="E276" s="7">
        <v>4600000465</v>
      </c>
      <c r="F276" s="4">
        <f t="shared" si="10"/>
        <v>86</v>
      </c>
      <c r="G276" s="10" t="str">
        <f t="shared" si="11"/>
        <v/>
      </c>
    </row>
    <row r="277" spans="1:7" ht="12" customHeight="1" x14ac:dyDescent="0.25">
      <c r="A277" s="9" t="str">
        <f>IF(COUNTIF(E$1:E277,E277)=1,MAX(A$1:A276)+1,"")</f>
        <v/>
      </c>
      <c r="B277" s="5" t="s">
        <v>205</v>
      </c>
      <c r="C277" s="4" t="s">
        <v>12</v>
      </c>
      <c r="D277" s="6">
        <v>7</v>
      </c>
      <c r="E277" s="7">
        <v>4600000629</v>
      </c>
      <c r="F277" s="4">
        <f t="shared" si="10"/>
        <v>77</v>
      </c>
      <c r="G277" s="10" t="str">
        <f t="shared" si="11"/>
        <v/>
      </c>
    </row>
    <row r="278" spans="1:7" ht="12" customHeight="1" x14ac:dyDescent="0.25">
      <c r="A278" s="9" t="str">
        <f>IF(COUNTIF(E$1:E278,E278)=1,MAX(A$1:A277)+1,"")</f>
        <v/>
      </c>
      <c r="B278" s="5" t="s">
        <v>206</v>
      </c>
      <c r="C278" s="4" t="s">
        <v>74</v>
      </c>
      <c r="D278" s="6">
        <v>1</v>
      </c>
      <c r="E278" s="7">
        <v>4600000715</v>
      </c>
      <c r="F278" s="4">
        <f t="shared" si="10"/>
        <v>2</v>
      </c>
      <c r="G278" s="10" t="str">
        <f t="shared" si="11"/>
        <v/>
      </c>
    </row>
    <row r="279" spans="1:7" ht="12" customHeight="1" x14ac:dyDescent="0.25">
      <c r="A279" s="9" t="str">
        <f>IF(COUNTIF(E$1:E279,E279)=1,MAX(A$1:A278)+1,"")</f>
        <v/>
      </c>
      <c r="B279" s="5" t="s">
        <v>206</v>
      </c>
      <c r="C279" s="4" t="s">
        <v>75</v>
      </c>
      <c r="D279" s="6">
        <v>1</v>
      </c>
      <c r="E279" s="7">
        <v>4600000667</v>
      </c>
      <c r="F279" s="4">
        <f t="shared" si="10"/>
        <v>14</v>
      </c>
      <c r="G279" s="10" t="str">
        <f t="shared" si="11"/>
        <v/>
      </c>
    </row>
    <row r="280" spans="1:7" ht="12" customHeight="1" x14ac:dyDescent="0.25">
      <c r="A280" s="9" t="str">
        <f>IF(COUNTIF(E$1:E280,E280)=1,MAX(A$1:A279)+1,"")</f>
        <v/>
      </c>
      <c r="B280" s="5" t="s">
        <v>207</v>
      </c>
      <c r="C280" s="4" t="s">
        <v>12</v>
      </c>
      <c r="D280" s="6">
        <v>1</v>
      </c>
      <c r="E280" s="7">
        <v>4600000629</v>
      </c>
      <c r="F280" s="4">
        <f t="shared" si="10"/>
        <v>77</v>
      </c>
      <c r="G280" s="10" t="str">
        <f t="shared" si="11"/>
        <v/>
      </c>
    </row>
    <row r="281" spans="1:7" ht="12" customHeight="1" x14ac:dyDescent="0.25">
      <c r="A281" s="9" t="str">
        <f>IF(COUNTIF(E$1:E281,E281)=1,MAX(A$1:A280)+1,"")</f>
        <v/>
      </c>
      <c r="B281" s="5" t="s">
        <v>207</v>
      </c>
      <c r="C281" s="4" t="s">
        <v>65</v>
      </c>
      <c r="D281" s="6">
        <v>1</v>
      </c>
      <c r="E281" s="7">
        <v>4600000573</v>
      </c>
      <c r="F281" s="4">
        <f t="shared" si="10"/>
        <v>7</v>
      </c>
      <c r="G281" s="10" t="str">
        <f t="shared" si="11"/>
        <v/>
      </c>
    </row>
    <row r="282" spans="1:7" ht="12" customHeight="1" x14ac:dyDescent="0.25">
      <c r="A282" s="9" t="str">
        <f>IF(COUNTIF(E$1:E282,E282)=1,MAX(A$1:A281)+1,"")</f>
        <v/>
      </c>
      <c r="B282" s="5" t="s">
        <v>208</v>
      </c>
      <c r="C282" s="4" t="s">
        <v>96</v>
      </c>
      <c r="D282" s="6">
        <v>2</v>
      </c>
      <c r="E282" s="7">
        <v>4600000630</v>
      </c>
      <c r="F282" s="4">
        <f t="shared" si="10"/>
        <v>8</v>
      </c>
      <c r="G282" s="10" t="str">
        <f t="shared" si="11"/>
        <v/>
      </c>
    </row>
    <row r="283" spans="1:7" ht="12" customHeight="1" x14ac:dyDescent="0.25">
      <c r="A283" s="9" t="str">
        <f>IF(COUNTIF(E$1:E283,E283)=1,MAX(A$1:A282)+1,"")</f>
        <v/>
      </c>
      <c r="B283" s="5" t="s">
        <v>208</v>
      </c>
      <c r="C283" s="4" t="s">
        <v>75</v>
      </c>
      <c r="D283" s="6">
        <v>2</v>
      </c>
      <c r="E283" s="7">
        <v>4600000667</v>
      </c>
      <c r="F283" s="4">
        <f t="shared" si="10"/>
        <v>14</v>
      </c>
      <c r="G283" s="10" t="str">
        <f t="shared" si="11"/>
        <v/>
      </c>
    </row>
    <row r="284" spans="1:7" ht="12" customHeight="1" x14ac:dyDescent="0.25">
      <c r="A284" s="9">
        <f>IF(COUNTIF(E$1:E284,E284)=1,MAX(A$1:A283)+1,"")</f>
        <v>66</v>
      </c>
      <c r="B284" s="5" t="s">
        <v>209</v>
      </c>
      <c r="C284" s="4" t="s">
        <v>210</v>
      </c>
      <c r="D284" s="6">
        <v>1</v>
      </c>
      <c r="E284" s="7">
        <v>4600000511</v>
      </c>
      <c r="F284" s="4">
        <f t="shared" si="10"/>
        <v>1</v>
      </c>
      <c r="G284" s="10" t="str">
        <f t="shared" si="11"/>
        <v/>
      </c>
    </row>
    <row r="285" spans="1:7" ht="12" customHeight="1" x14ac:dyDescent="0.25">
      <c r="A285" s="9">
        <f>IF(COUNTIF(E$1:E285,E285)=1,MAX(A$1:A284)+1,"")</f>
        <v>67</v>
      </c>
      <c r="B285" s="5" t="s">
        <v>209</v>
      </c>
      <c r="C285" s="4" t="s">
        <v>211</v>
      </c>
      <c r="D285" s="6">
        <v>1</v>
      </c>
      <c r="E285" s="7">
        <v>4600000557</v>
      </c>
      <c r="F285" s="4">
        <f t="shared" si="10"/>
        <v>2</v>
      </c>
      <c r="G285" s="10" t="str">
        <f t="shared" si="11"/>
        <v/>
      </c>
    </row>
    <row r="286" spans="1:7" ht="12" customHeight="1" x14ac:dyDescent="0.25">
      <c r="A286" s="9" t="str">
        <f>IF(COUNTIF(E$1:E286,E286)=1,MAX(A$1:A285)+1,"")</f>
        <v/>
      </c>
      <c r="B286" s="5" t="s">
        <v>212</v>
      </c>
      <c r="C286" s="4" t="s">
        <v>18</v>
      </c>
      <c r="D286" s="6">
        <v>10</v>
      </c>
      <c r="E286" s="7">
        <v>4600000643</v>
      </c>
      <c r="F286" s="4">
        <f t="shared" si="10"/>
        <v>6</v>
      </c>
      <c r="G286" s="10" t="str">
        <f t="shared" si="11"/>
        <v/>
      </c>
    </row>
    <row r="287" spans="1:7" ht="12" customHeight="1" x14ac:dyDescent="0.25">
      <c r="A287" s="9">
        <f>IF(COUNTIF(E$1:E287,E287)=1,MAX(A$1:A286)+1,"")</f>
        <v>68</v>
      </c>
      <c r="B287" s="5" t="s">
        <v>212</v>
      </c>
      <c r="C287" s="4" t="s">
        <v>213</v>
      </c>
      <c r="D287" s="6">
        <v>10</v>
      </c>
      <c r="E287" s="7">
        <v>4600000644</v>
      </c>
      <c r="F287" s="4">
        <f t="shared" si="10"/>
        <v>2</v>
      </c>
      <c r="G287" s="10" t="str">
        <f t="shared" si="11"/>
        <v/>
      </c>
    </row>
    <row r="288" spans="1:7" ht="12" customHeight="1" x14ac:dyDescent="0.25">
      <c r="A288" s="9" t="str">
        <f>IF(COUNTIF(E$1:E288,E288)=1,MAX(A$1:A287)+1,"")</f>
        <v/>
      </c>
      <c r="B288" s="5" t="s">
        <v>214</v>
      </c>
      <c r="C288" s="4" t="s">
        <v>42</v>
      </c>
      <c r="D288" s="6">
        <v>1</v>
      </c>
      <c r="E288" s="7">
        <v>4600000721</v>
      </c>
      <c r="F288" s="4">
        <f t="shared" si="10"/>
        <v>14</v>
      </c>
      <c r="G288" s="10" t="str">
        <f t="shared" si="11"/>
        <v/>
      </c>
    </row>
    <row r="289" spans="1:7" ht="12" customHeight="1" x14ac:dyDescent="0.25">
      <c r="A289" s="9">
        <f>IF(COUNTIF(E$1:E289,E289)=1,MAX(A$1:A288)+1,"")</f>
        <v>69</v>
      </c>
      <c r="B289" s="5" t="s">
        <v>214</v>
      </c>
      <c r="C289" s="4" t="s">
        <v>215</v>
      </c>
      <c r="D289" s="6">
        <v>1</v>
      </c>
      <c r="E289" s="7">
        <v>4600000689</v>
      </c>
      <c r="F289" s="4">
        <f t="shared" si="10"/>
        <v>2</v>
      </c>
      <c r="G289" s="10" t="str">
        <f t="shared" si="11"/>
        <v/>
      </c>
    </row>
    <row r="290" spans="1:7" ht="12" customHeight="1" x14ac:dyDescent="0.25">
      <c r="A290" s="9" t="str">
        <f>IF(COUNTIF(E$1:E290,E290)=1,MAX(A$1:A289)+1,"")</f>
        <v/>
      </c>
      <c r="B290" s="5" t="s">
        <v>216</v>
      </c>
      <c r="C290" s="4" t="s">
        <v>96</v>
      </c>
      <c r="D290" s="6">
        <v>6</v>
      </c>
      <c r="E290" s="7">
        <v>4600000630</v>
      </c>
      <c r="F290" s="4">
        <f t="shared" si="10"/>
        <v>8</v>
      </c>
      <c r="G290" s="10" t="str">
        <f t="shared" si="11"/>
        <v/>
      </c>
    </row>
    <row r="291" spans="1:7" ht="12" customHeight="1" x14ac:dyDescent="0.25">
      <c r="A291" s="9" t="str">
        <f>IF(COUNTIF(E$1:E291,E291)=1,MAX(A$1:A290)+1,"")</f>
        <v/>
      </c>
      <c r="B291" s="5" t="s">
        <v>216</v>
      </c>
      <c r="C291" s="4" t="s">
        <v>97</v>
      </c>
      <c r="D291" s="6">
        <v>6</v>
      </c>
      <c r="E291" s="7">
        <v>4600000642</v>
      </c>
      <c r="F291" s="4">
        <f t="shared" si="10"/>
        <v>5</v>
      </c>
      <c r="G291" s="10" t="str">
        <f t="shared" si="11"/>
        <v/>
      </c>
    </row>
    <row r="292" spans="1:7" ht="12" customHeight="1" x14ac:dyDescent="0.25">
      <c r="A292" s="9" t="str">
        <f>IF(COUNTIF(E$1:E292,E292)=1,MAX(A$1:A291)+1,"")</f>
        <v/>
      </c>
      <c r="B292" s="5" t="s">
        <v>217</v>
      </c>
      <c r="C292" s="4" t="s">
        <v>6</v>
      </c>
      <c r="D292" s="6">
        <v>4</v>
      </c>
      <c r="E292" s="7">
        <v>4600000465</v>
      </c>
      <c r="F292" s="4">
        <f t="shared" si="10"/>
        <v>86</v>
      </c>
      <c r="G292" s="10" t="str">
        <f t="shared" si="11"/>
        <v/>
      </c>
    </row>
    <row r="293" spans="1:7" ht="12" customHeight="1" x14ac:dyDescent="0.25">
      <c r="A293" s="9" t="str">
        <f>IF(COUNTIF(E$1:E293,E293)=1,MAX(A$1:A292)+1,"")</f>
        <v/>
      </c>
      <c r="B293" s="5" t="s">
        <v>217</v>
      </c>
      <c r="C293" s="4" t="s">
        <v>5</v>
      </c>
      <c r="D293" s="6">
        <v>4</v>
      </c>
      <c r="E293" s="7">
        <v>4600000579</v>
      </c>
      <c r="F293" s="4">
        <f t="shared" si="10"/>
        <v>37</v>
      </c>
      <c r="G293" s="10" t="str">
        <f t="shared" si="11"/>
        <v/>
      </c>
    </row>
    <row r="294" spans="1:7" ht="12" customHeight="1" x14ac:dyDescent="0.25">
      <c r="A294" s="9" t="str">
        <f>IF(COUNTIF(E$1:E294,E294)=1,MAX(A$1:A293)+1,"")</f>
        <v/>
      </c>
      <c r="B294" s="5" t="s">
        <v>218</v>
      </c>
      <c r="C294" s="4" t="s">
        <v>6</v>
      </c>
      <c r="D294" s="6">
        <v>8</v>
      </c>
      <c r="E294" s="7">
        <v>4600000465</v>
      </c>
      <c r="F294" s="4">
        <f t="shared" si="10"/>
        <v>86</v>
      </c>
      <c r="G294" s="10" t="str">
        <f t="shared" si="11"/>
        <v/>
      </c>
    </row>
    <row r="295" spans="1:7" ht="12" customHeight="1" x14ac:dyDescent="0.25">
      <c r="A295" s="9" t="str">
        <f>IF(COUNTIF(E$1:E295,E295)=1,MAX(A$1:A294)+1,"")</f>
        <v/>
      </c>
      <c r="B295" s="5" t="s">
        <v>218</v>
      </c>
      <c r="C295" s="4" t="s">
        <v>12</v>
      </c>
      <c r="D295" s="6">
        <v>8</v>
      </c>
      <c r="E295" s="7">
        <v>4600000629</v>
      </c>
      <c r="F295" s="4">
        <f t="shared" si="10"/>
        <v>77</v>
      </c>
      <c r="G295" s="10" t="str">
        <f t="shared" si="11"/>
        <v/>
      </c>
    </row>
    <row r="296" spans="1:7" ht="12" customHeight="1" x14ac:dyDescent="0.25">
      <c r="A296" s="9" t="str">
        <f>IF(COUNTIF(E$1:E296,E296)=1,MAX(A$1:A295)+1,"")</f>
        <v/>
      </c>
      <c r="B296" s="5" t="s">
        <v>219</v>
      </c>
      <c r="C296" s="4" t="s">
        <v>12</v>
      </c>
      <c r="D296" s="6">
        <v>1</v>
      </c>
      <c r="E296" s="7">
        <v>4600000629</v>
      </c>
      <c r="F296" s="4">
        <f t="shared" si="10"/>
        <v>77</v>
      </c>
      <c r="G296" s="10" t="str">
        <f t="shared" si="11"/>
        <v/>
      </c>
    </row>
    <row r="297" spans="1:7" ht="12" customHeight="1" x14ac:dyDescent="0.25">
      <c r="A297" s="9" t="str">
        <f>IF(COUNTIF(E$1:E297,E297)=1,MAX(A$1:A296)+1,"")</f>
        <v/>
      </c>
      <c r="B297" s="5" t="s">
        <v>219</v>
      </c>
      <c r="C297" s="4" t="s">
        <v>65</v>
      </c>
      <c r="D297" s="6">
        <v>1</v>
      </c>
      <c r="E297" s="7">
        <v>4600000573</v>
      </c>
      <c r="F297" s="4">
        <f t="shared" si="10"/>
        <v>7</v>
      </c>
      <c r="G297" s="10" t="str">
        <f t="shared" si="11"/>
        <v/>
      </c>
    </row>
    <row r="298" spans="1:7" ht="12" customHeight="1" x14ac:dyDescent="0.25">
      <c r="A298" s="9" t="str">
        <f>IF(COUNTIF(E$1:E298,E298)=1,MAX(A$1:A297)+1,"")</f>
        <v/>
      </c>
      <c r="B298" s="5" t="s">
        <v>220</v>
      </c>
      <c r="C298" s="4" t="s">
        <v>12</v>
      </c>
      <c r="D298" s="6">
        <v>11</v>
      </c>
      <c r="E298" s="7">
        <v>4600000629</v>
      </c>
      <c r="F298" s="4">
        <f t="shared" si="10"/>
        <v>77</v>
      </c>
      <c r="G298" s="10" t="str">
        <f t="shared" si="11"/>
        <v/>
      </c>
    </row>
    <row r="299" spans="1:7" ht="12" customHeight="1" x14ac:dyDescent="0.25">
      <c r="A299" s="9" t="str">
        <f>IF(COUNTIF(E$1:E299,E299)=1,MAX(A$1:A298)+1,"")</f>
        <v/>
      </c>
      <c r="B299" s="5" t="s">
        <v>220</v>
      </c>
      <c r="C299" s="4" t="s">
        <v>162</v>
      </c>
      <c r="D299" s="6">
        <v>11</v>
      </c>
      <c r="E299" s="7">
        <v>4600000567</v>
      </c>
      <c r="F299" s="4">
        <f t="shared" si="10"/>
        <v>2</v>
      </c>
      <c r="G299" s="10" t="str">
        <f t="shared" si="11"/>
        <v/>
      </c>
    </row>
    <row r="300" spans="1:7" ht="12" customHeight="1" x14ac:dyDescent="0.25">
      <c r="A300" s="9" t="str">
        <f>IF(COUNTIF(E$1:E300,E300)=1,MAX(A$1:A299)+1,"")</f>
        <v/>
      </c>
      <c r="B300" s="5" t="s">
        <v>221</v>
      </c>
      <c r="C300" s="4" t="s">
        <v>42</v>
      </c>
      <c r="D300" s="6">
        <v>14</v>
      </c>
      <c r="E300" s="7">
        <v>4600000721</v>
      </c>
      <c r="F300" s="4">
        <f t="shared" si="10"/>
        <v>14</v>
      </c>
      <c r="G300" s="10" t="str">
        <f t="shared" si="11"/>
        <v/>
      </c>
    </row>
    <row r="301" spans="1:7" ht="12" customHeight="1" x14ac:dyDescent="0.25">
      <c r="A301" s="9" t="str">
        <f>IF(COUNTIF(E$1:E301,E301)=1,MAX(A$1:A300)+1,"")</f>
        <v/>
      </c>
      <c r="B301" s="5" t="s">
        <v>221</v>
      </c>
      <c r="C301" s="4" t="s">
        <v>215</v>
      </c>
      <c r="D301" s="6">
        <v>14</v>
      </c>
      <c r="E301" s="7">
        <v>4600000689</v>
      </c>
      <c r="F301" s="4">
        <f t="shared" si="10"/>
        <v>2</v>
      </c>
      <c r="G301" s="10" t="str">
        <f t="shared" si="11"/>
        <v/>
      </c>
    </row>
    <row r="302" spans="1:7" ht="12" customHeight="1" x14ac:dyDescent="0.25">
      <c r="A302" s="9">
        <f>IF(COUNTIF(E$1:E302,E302)=1,MAX(A$1:A301)+1,"")</f>
        <v>70</v>
      </c>
      <c r="B302" s="5" t="s">
        <v>222</v>
      </c>
      <c r="C302" s="4" t="s">
        <v>223</v>
      </c>
      <c r="D302" s="6">
        <v>6</v>
      </c>
      <c r="E302" s="7">
        <v>4600000547</v>
      </c>
      <c r="F302" s="4">
        <f t="shared" si="10"/>
        <v>1</v>
      </c>
      <c r="G302" s="10" t="str">
        <f t="shared" si="11"/>
        <v/>
      </c>
    </row>
    <row r="303" spans="1:7" ht="12" customHeight="1" x14ac:dyDescent="0.25">
      <c r="A303" s="9" t="str">
        <f>IF(COUNTIF(E$1:E303,E303)=1,MAX(A$1:A302)+1,"")</f>
        <v/>
      </c>
      <c r="B303" s="5" t="s">
        <v>222</v>
      </c>
      <c r="C303" s="4" t="s">
        <v>211</v>
      </c>
      <c r="D303" s="6">
        <v>6</v>
      </c>
      <c r="E303" s="7">
        <v>4600000557</v>
      </c>
      <c r="F303" s="4">
        <f t="shared" si="10"/>
        <v>2</v>
      </c>
      <c r="G303" s="10" t="str">
        <f t="shared" si="11"/>
        <v/>
      </c>
    </row>
    <row r="304" spans="1:7" ht="12" customHeight="1" x14ac:dyDescent="0.25">
      <c r="A304" s="9" t="str">
        <f>IF(COUNTIF(E$1:E304,E304)=1,MAX(A$1:A303)+1,"")</f>
        <v/>
      </c>
      <c r="B304" s="5" t="s">
        <v>224</v>
      </c>
      <c r="C304" s="4" t="s">
        <v>12</v>
      </c>
      <c r="D304" s="6">
        <v>1</v>
      </c>
      <c r="E304" s="7">
        <v>4600000629</v>
      </c>
      <c r="F304" s="4">
        <f t="shared" si="10"/>
        <v>77</v>
      </c>
      <c r="G304" s="10" t="str">
        <f t="shared" si="11"/>
        <v/>
      </c>
    </row>
    <row r="305" spans="1:7" ht="12" customHeight="1" x14ac:dyDescent="0.25">
      <c r="A305" s="9" t="str">
        <f>IF(COUNTIF(E$1:E305,E305)=1,MAX(A$1:A304)+1,"")</f>
        <v/>
      </c>
      <c r="B305" s="5" t="s">
        <v>224</v>
      </c>
      <c r="C305" s="4" t="s">
        <v>94</v>
      </c>
      <c r="D305" s="6">
        <v>1</v>
      </c>
      <c r="E305" s="7">
        <v>4600000565</v>
      </c>
      <c r="F305" s="4">
        <f t="shared" si="10"/>
        <v>3</v>
      </c>
      <c r="G305" s="10" t="str">
        <f t="shared" si="11"/>
        <v/>
      </c>
    </row>
    <row r="306" spans="1:7" ht="12" customHeight="1" x14ac:dyDescent="0.25">
      <c r="A306" s="9" t="str">
        <f>IF(COUNTIF(E$1:E306,E306)=1,MAX(A$1:A305)+1,"")</f>
        <v/>
      </c>
      <c r="B306" s="5" t="s">
        <v>225</v>
      </c>
      <c r="C306" s="4" t="s">
        <v>12</v>
      </c>
      <c r="D306" s="6">
        <v>1</v>
      </c>
      <c r="E306" s="7">
        <v>4600000629</v>
      </c>
      <c r="F306" s="4">
        <f t="shared" si="10"/>
        <v>77</v>
      </c>
      <c r="G306" s="10" t="str">
        <f t="shared" si="11"/>
        <v/>
      </c>
    </row>
    <row r="307" spans="1:7" ht="12" customHeight="1" x14ac:dyDescent="0.25">
      <c r="A307" s="9" t="str">
        <f>IF(COUNTIF(E$1:E307,E307)=1,MAX(A$1:A306)+1,"")</f>
        <v/>
      </c>
      <c r="B307" s="5" t="s">
        <v>225</v>
      </c>
      <c r="C307" s="4" t="s">
        <v>94</v>
      </c>
      <c r="D307" s="6">
        <v>1</v>
      </c>
      <c r="E307" s="7">
        <v>4600000565</v>
      </c>
      <c r="F307" s="4">
        <f t="shared" si="10"/>
        <v>3</v>
      </c>
      <c r="G307" s="10" t="str">
        <f t="shared" si="11"/>
        <v/>
      </c>
    </row>
    <row r="308" spans="1:7" ht="12" customHeight="1" x14ac:dyDescent="0.25">
      <c r="A308" s="9" t="str">
        <f>IF(COUNTIF(E$1:E308,E308)=1,MAX(A$1:A307)+1,"")</f>
        <v/>
      </c>
      <c r="B308" s="5" t="s">
        <v>226</v>
      </c>
      <c r="C308" s="4" t="s">
        <v>63</v>
      </c>
      <c r="D308" s="6">
        <v>1</v>
      </c>
      <c r="E308" s="7">
        <v>4600000724</v>
      </c>
      <c r="F308" s="4">
        <f t="shared" si="10"/>
        <v>12</v>
      </c>
      <c r="G308" s="10" t="str">
        <f t="shared" si="11"/>
        <v/>
      </c>
    </row>
    <row r="309" spans="1:7" ht="12" customHeight="1" x14ac:dyDescent="0.25">
      <c r="A309" s="9" t="str">
        <f>IF(COUNTIF(E$1:E309,E309)=1,MAX(A$1:A308)+1,"")</f>
        <v/>
      </c>
      <c r="B309" s="5" t="s">
        <v>226</v>
      </c>
      <c r="C309" s="4" t="s">
        <v>129</v>
      </c>
      <c r="D309" s="6">
        <v>1</v>
      </c>
      <c r="E309" s="7">
        <v>4600000518</v>
      </c>
      <c r="F309" s="4">
        <f t="shared" si="10"/>
        <v>4</v>
      </c>
      <c r="G309" s="10" t="str">
        <f t="shared" si="11"/>
        <v/>
      </c>
    </row>
    <row r="310" spans="1:7" ht="12" customHeight="1" x14ac:dyDescent="0.25">
      <c r="A310" s="9">
        <f>IF(COUNTIF(E$1:E310,E310)=1,MAX(A$1:A309)+1,"")</f>
        <v>71</v>
      </c>
      <c r="B310" s="5" t="s">
        <v>227</v>
      </c>
      <c r="C310" s="4" t="s">
        <v>228</v>
      </c>
      <c r="D310" s="6">
        <v>12</v>
      </c>
      <c r="E310" s="7">
        <v>4600000513</v>
      </c>
      <c r="F310" s="4">
        <f t="shared" si="10"/>
        <v>1</v>
      </c>
      <c r="G310" s="10" t="str">
        <f t="shared" si="11"/>
        <v/>
      </c>
    </row>
    <row r="311" spans="1:7" ht="12" customHeight="1" x14ac:dyDescent="0.25">
      <c r="A311" s="9">
        <f>IF(COUNTIF(E$1:E311,E311)=1,MAX(A$1:A310)+1,"")</f>
        <v>72</v>
      </c>
      <c r="B311" s="5" t="s">
        <v>227</v>
      </c>
      <c r="C311" s="4" t="s">
        <v>229</v>
      </c>
      <c r="D311" s="6">
        <v>12</v>
      </c>
      <c r="E311" s="7">
        <v>4600000543</v>
      </c>
      <c r="F311" s="4">
        <f t="shared" si="10"/>
        <v>2</v>
      </c>
      <c r="G311" s="10" t="str">
        <f t="shared" si="11"/>
        <v/>
      </c>
    </row>
    <row r="312" spans="1:7" ht="12" customHeight="1" x14ac:dyDescent="0.25">
      <c r="A312" s="9" t="str">
        <f>IF(COUNTIF(E$1:E312,E312)=1,MAX(A$1:A311)+1,"")</f>
        <v/>
      </c>
      <c r="B312" s="5" t="s">
        <v>230</v>
      </c>
      <c r="C312" s="4" t="s">
        <v>6</v>
      </c>
      <c r="D312" s="6">
        <v>6</v>
      </c>
      <c r="E312" s="7">
        <v>4600000465</v>
      </c>
      <c r="F312" s="4">
        <f t="shared" si="10"/>
        <v>86</v>
      </c>
      <c r="G312" s="10" t="str">
        <f t="shared" si="11"/>
        <v/>
      </c>
    </row>
    <row r="313" spans="1:7" ht="12" customHeight="1" x14ac:dyDescent="0.25">
      <c r="A313" s="9" t="str">
        <f>IF(COUNTIF(E$1:E313,E313)=1,MAX(A$1:A312)+1,"")</f>
        <v/>
      </c>
      <c r="B313" s="5" t="s">
        <v>230</v>
      </c>
      <c r="C313" s="4" t="s">
        <v>12</v>
      </c>
      <c r="D313" s="6">
        <v>6</v>
      </c>
      <c r="E313" s="7">
        <v>4600000629</v>
      </c>
      <c r="F313" s="4">
        <f t="shared" si="10"/>
        <v>77</v>
      </c>
      <c r="G313" s="10" t="str">
        <f t="shared" si="11"/>
        <v/>
      </c>
    </row>
    <row r="314" spans="1:7" ht="12" customHeight="1" x14ac:dyDescent="0.25">
      <c r="A314" s="9" t="str">
        <f>IF(COUNTIF(E$1:E314,E314)=1,MAX(A$1:A313)+1,"")</f>
        <v/>
      </c>
      <c r="B314" s="5" t="s">
        <v>231</v>
      </c>
      <c r="C314" s="4" t="s">
        <v>191</v>
      </c>
      <c r="D314" s="6">
        <v>48</v>
      </c>
      <c r="E314" s="7">
        <v>4600000528</v>
      </c>
      <c r="F314" s="4">
        <f t="shared" si="10"/>
        <v>4</v>
      </c>
      <c r="G314" s="10" t="str">
        <f t="shared" si="11"/>
        <v/>
      </c>
    </row>
    <row r="315" spans="1:7" ht="12" customHeight="1" x14ac:dyDescent="0.25">
      <c r="A315" s="9" t="str">
        <f>IF(COUNTIF(E$1:E315,E315)=1,MAX(A$1:A314)+1,"")</f>
        <v/>
      </c>
      <c r="B315" s="5" t="s">
        <v>231</v>
      </c>
      <c r="C315" s="4" t="s">
        <v>229</v>
      </c>
      <c r="D315" s="6">
        <v>48</v>
      </c>
      <c r="E315" s="7">
        <v>4600000543</v>
      </c>
      <c r="F315" s="4">
        <f t="shared" si="10"/>
        <v>2</v>
      </c>
      <c r="G315" s="10" t="str">
        <f t="shared" si="11"/>
        <v/>
      </c>
    </row>
    <row r="316" spans="1:7" ht="12" customHeight="1" x14ac:dyDescent="0.25">
      <c r="A316" s="9" t="str">
        <f>IF(COUNTIF(E$1:E316,E316)=1,MAX(A$1:A315)+1,"")</f>
        <v/>
      </c>
      <c r="B316" s="5" t="s">
        <v>232</v>
      </c>
      <c r="C316" s="4" t="s">
        <v>191</v>
      </c>
      <c r="D316" s="6">
        <v>12</v>
      </c>
      <c r="E316" s="7">
        <v>4600000528</v>
      </c>
      <c r="F316" s="4">
        <f t="shared" si="10"/>
        <v>4</v>
      </c>
      <c r="G316" s="10" t="str">
        <f t="shared" si="11"/>
        <v/>
      </c>
    </row>
    <row r="317" spans="1:7" ht="12" customHeight="1" x14ac:dyDescent="0.25">
      <c r="A317" s="9">
        <f>IF(COUNTIF(E$1:E317,E317)=1,MAX(A$1:A316)+1,"")</f>
        <v>73</v>
      </c>
      <c r="B317" s="5" t="s">
        <v>232</v>
      </c>
      <c r="C317" s="4" t="s">
        <v>233</v>
      </c>
      <c r="D317" s="6">
        <v>12</v>
      </c>
      <c r="E317" s="7">
        <v>4600000554</v>
      </c>
      <c r="F317" s="4">
        <f t="shared" si="10"/>
        <v>1</v>
      </c>
      <c r="G317" s="10" t="str">
        <f t="shared" si="11"/>
        <v/>
      </c>
    </row>
    <row r="318" spans="1:7" ht="12" customHeight="1" x14ac:dyDescent="0.25">
      <c r="A318" s="9" t="str">
        <f>IF(COUNTIF(E$1:E318,E318)=1,MAX(A$1:A317)+1,"")</f>
        <v/>
      </c>
      <c r="B318" s="5" t="s">
        <v>234</v>
      </c>
      <c r="C318" s="4" t="s">
        <v>6</v>
      </c>
      <c r="D318" s="6">
        <v>24</v>
      </c>
      <c r="E318" s="7">
        <v>4600000465</v>
      </c>
      <c r="F318" s="4">
        <f t="shared" si="10"/>
        <v>86</v>
      </c>
      <c r="G318" s="10" t="str">
        <f t="shared" si="11"/>
        <v/>
      </c>
    </row>
    <row r="319" spans="1:7" ht="12" customHeight="1" x14ac:dyDescent="0.25">
      <c r="A319" s="9" t="str">
        <f>IF(COUNTIF(E$1:E319,E319)=1,MAX(A$1:A318)+1,"")</f>
        <v/>
      </c>
      <c r="B319" s="5" t="s">
        <v>234</v>
      </c>
      <c r="C319" s="4" t="s">
        <v>12</v>
      </c>
      <c r="D319" s="6">
        <v>24</v>
      </c>
      <c r="E319" s="7">
        <v>4600000629</v>
      </c>
      <c r="F319" s="4">
        <f t="shared" si="10"/>
        <v>77</v>
      </c>
      <c r="G319" s="10" t="str">
        <f t="shared" si="11"/>
        <v/>
      </c>
    </row>
    <row r="320" spans="1:7" ht="12" customHeight="1" x14ac:dyDescent="0.25">
      <c r="A320" s="9" t="str">
        <f>IF(COUNTIF(E$1:E320,E320)=1,MAX(A$1:A319)+1,"")</f>
        <v/>
      </c>
      <c r="B320" s="5" t="s">
        <v>235</v>
      </c>
      <c r="C320" s="4" t="s">
        <v>6</v>
      </c>
      <c r="D320" s="6">
        <v>18</v>
      </c>
      <c r="E320" s="7">
        <v>4600000465</v>
      </c>
      <c r="F320" s="4">
        <f t="shared" si="10"/>
        <v>86</v>
      </c>
      <c r="G320" s="10" t="str">
        <f t="shared" si="11"/>
        <v/>
      </c>
    </row>
    <row r="321" spans="1:7" ht="12" customHeight="1" x14ac:dyDescent="0.25">
      <c r="A321" s="9" t="str">
        <f>IF(COUNTIF(E$1:E321,E321)=1,MAX(A$1:A320)+1,"")</f>
        <v/>
      </c>
      <c r="B321" s="5" t="s">
        <v>235</v>
      </c>
      <c r="C321" s="4" t="s">
        <v>12</v>
      </c>
      <c r="D321" s="6">
        <v>18</v>
      </c>
      <c r="E321" s="7">
        <v>4600000629</v>
      </c>
      <c r="F321" s="4">
        <f t="shared" si="10"/>
        <v>77</v>
      </c>
      <c r="G321" s="10" t="str">
        <f t="shared" si="11"/>
        <v/>
      </c>
    </row>
    <row r="322" spans="1:7" ht="12" customHeight="1" x14ac:dyDescent="0.25">
      <c r="A322" s="9" t="str">
        <f>IF(COUNTIF(E$1:E322,E322)=1,MAX(A$1:A321)+1,"")</f>
        <v/>
      </c>
      <c r="B322" s="5" t="s">
        <v>236</v>
      </c>
      <c r="C322" s="4" t="s">
        <v>6</v>
      </c>
      <c r="D322" s="6">
        <v>12</v>
      </c>
      <c r="E322" s="7">
        <v>4600000465</v>
      </c>
      <c r="F322" s="4">
        <f t="shared" si="10"/>
        <v>86</v>
      </c>
      <c r="G322" s="10" t="str">
        <f t="shared" si="11"/>
        <v/>
      </c>
    </row>
    <row r="323" spans="1:7" ht="12" customHeight="1" x14ac:dyDescent="0.25">
      <c r="A323" s="9" t="str">
        <f>IF(COUNTIF(E$1:E323,E323)=1,MAX(A$1:A322)+1,"")</f>
        <v/>
      </c>
      <c r="B323" s="5" t="s">
        <v>236</v>
      </c>
      <c r="C323" s="4" t="s">
        <v>5</v>
      </c>
      <c r="D323" s="6">
        <v>12</v>
      </c>
      <c r="E323" s="7">
        <v>4600000579</v>
      </c>
      <c r="F323" s="4">
        <f t="shared" ref="F323:F386" si="12">SUMPRODUCT(--(E$2:E$431=E323))</f>
        <v>37</v>
      </c>
      <c r="G323" s="10" t="str">
        <f t="shared" ref="G323:G386" si="13">IF(MAX(Номер)&lt;ROW(321:321),"",VLOOKUP(ROW(321:321),Перем.,5))</f>
        <v/>
      </c>
    </row>
    <row r="324" spans="1:7" ht="12" customHeight="1" x14ac:dyDescent="0.25">
      <c r="A324" s="9" t="str">
        <f>IF(COUNTIF(E$1:E324,E324)=1,MAX(A$1:A323)+1,"")</f>
        <v/>
      </c>
      <c r="B324" s="5" t="s">
        <v>237</v>
      </c>
      <c r="C324" s="4" t="s">
        <v>6</v>
      </c>
      <c r="D324" s="6">
        <v>6</v>
      </c>
      <c r="E324" s="7">
        <v>4600000465</v>
      </c>
      <c r="F324" s="4">
        <f t="shared" si="12"/>
        <v>86</v>
      </c>
      <c r="G324" s="10" t="str">
        <f t="shared" si="13"/>
        <v/>
      </c>
    </row>
    <row r="325" spans="1:7" ht="12" customHeight="1" x14ac:dyDescent="0.25">
      <c r="A325" s="9" t="str">
        <f>IF(COUNTIF(E$1:E325,E325)=1,MAX(A$1:A324)+1,"")</f>
        <v/>
      </c>
      <c r="B325" s="5" t="s">
        <v>237</v>
      </c>
      <c r="C325" s="4" t="s">
        <v>12</v>
      </c>
      <c r="D325" s="6">
        <v>6</v>
      </c>
      <c r="E325" s="7">
        <v>4600000629</v>
      </c>
      <c r="F325" s="4">
        <f t="shared" si="12"/>
        <v>77</v>
      </c>
      <c r="G325" s="10" t="str">
        <f t="shared" si="13"/>
        <v/>
      </c>
    </row>
    <row r="326" spans="1:7" ht="12" customHeight="1" x14ac:dyDescent="0.25">
      <c r="A326" s="9" t="str">
        <f>IF(COUNTIF(E$1:E326,E326)=1,MAX(A$1:A325)+1,"")</f>
        <v/>
      </c>
      <c r="B326" s="5" t="s">
        <v>238</v>
      </c>
      <c r="C326" s="4" t="s">
        <v>6</v>
      </c>
      <c r="D326" s="6">
        <v>6</v>
      </c>
      <c r="E326" s="7">
        <v>4600000465</v>
      </c>
      <c r="F326" s="4">
        <f t="shared" si="12"/>
        <v>86</v>
      </c>
      <c r="G326" s="10" t="str">
        <f t="shared" si="13"/>
        <v/>
      </c>
    </row>
    <row r="327" spans="1:7" ht="12" customHeight="1" x14ac:dyDescent="0.25">
      <c r="A327" s="9" t="str">
        <f>IF(COUNTIF(E$1:E327,E327)=1,MAX(A$1:A326)+1,"")</f>
        <v/>
      </c>
      <c r="B327" s="5" t="s">
        <v>238</v>
      </c>
      <c r="C327" s="4" t="s">
        <v>12</v>
      </c>
      <c r="D327" s="6">
        <v>6</v>
      </c>
      <c r="E327" s="7">
        <v>4600000629</v>
      </c>
      <c r="F327" s="4">
        <f t="shared" si="12"/>
        <v>77</v>
      </c>
      <c r="G327" s="10" t="str">
        <f t="shared" si="13"/>
        <v/>
      </c>
    </row>
    <row r="328" spans="1:7" ht="12" customHeight="1" x14ac:dyDescent="0.25">
      <c r="A328" s="9" t="str">
        <f>IF(COUNTIF(E$1:E328,E328)=1,MAX(A$1:A327)+1,"")</f>
        <v/>
      </c>
      <c r="B328" s="5" t="s">
        <v>239</v>
      </c>
      <c r="C328" s="4" t="s">
        <v>6</v>
      </c>
      <c r="D328" s="6">
        <v>6</v>
      </c>
      <c r="E328" s="7">
        <v>4600000465</v>
      </c>
      <c r="F328" s="4">
        <f t="shared" si="12"/>
        <v>86</v>
      </c>
      <c r="G328" s="10" t="str">
        <f t="shared" si="13"/>
        <v/>
      </c>
    </row>
    <row r="329" spans="1:7" ht="12" customHeight="1" x14ac:dyDescent="0.25">
      <c r="A329" s="9" t="str">
        <f>IF(COUNTIF(E$1:E329,E329)=1,MAX(A$1:A328)+1,"")</f>
        <v/>
      </c>
      <c r="B329" s="5" t="s">
        <v>239</v>
      </c>
      <c r="C329" s="4" t="s">
        <v>12</v>
      </c>
      <c r="D329" s="6">
        <v>6</v>
      </c>
      <c r="E329" s="7">
        <v>4600000629</v>
      </c>
      <c r="F329" s="4">
        <f t="shared" si="12"/>
        <v>77</v>
      </c>
      <c r="G329" s="10" t="str">
        <f t="shared" si="13"/>
        <v/>
      </c>
    </row>
    <row r="330" spans="1:7" ht="12" customHeight="1" x14ac:dyDescent="0.25">
      <c r="A330" s="9" t="str">
        <f>IF(COUNTIF(E$1:E330,E330)=1,MAX(A$1:A329)+1,"")</f>
        <v/>
      </c>
      <c r="B330" s="5" t="s">
        <v>240</v>
      </c>
      <c r="C330" s="4" t="s">
        <v>6</v>
      </c>
      <c r="D330" s="6">
        <v>4</v>
      </c>
      <c r="E330" s="7">
        <v>4600000465</v>
      </c>
      <c r="F330" s="4">
        <f t="shared" si="12"/>
        <v>86</v>
      </c>
      <c r="G330" s="10" t="str">
        <f t="shared" si="13"/>
        <v/>
      </c>
    </row>
    <row r="331" spans="1:7" ht="12" customHeight="1" x14ac:dyDescent="0.25">
      <c r="A331" s="9" t="str">
        <f>IF(COUNTIF(E$1:E331,E331)=1,MAX(A$1:A330)+1,"")</f>
        <v/>
      </c>
      <c r="B331" s="5" t="s">
        <v>240</v>
      </c>
      <c r="C331" s="4" t="s">
        <v>5</v>
      </c>
      <c r="D331" s="6">
        <v>4</v>
      </c>
      <c r="E331" s="7">
        <v>4600000579</v>
      </c>
      <c r="F331" s="4">
        <f t="shared" si="12"/>
        <v>37</v>
      </c>
      <c r="G331" s="10" t="str">
        <f t="shared" si="13"/>
        <v/>
      </c>
    </row>
    <row r="332" spans="1:7" ht="12" customHeight="1" x14ac:dyDescent="0.25">
      <c r="A332" s="9" t="str">
        <f>IF(COUNTIF(E$1:E332,E332)=1,MAX(A$1:A331)+1,"")</f>
        <v/>
      </c>
      <c r="B332" s="5" t="s">
        <v>241</v>
      </c>
      <c r="C332" s="4" t="s">
        <v>6</v>
      </c>
      <c r="D332" s="6">
        <v>12</v>
      </c>
      <c r="E332" s="7">
        <v>4600000465</v>
      </c>
      <c r="F332" s="4">
        <f t="shared" si="12"/>
        <v>86</v>
      </c>
      <c r="G332" s="10" t="str">
        <f t="shared" si="13"/>
        <v/>
      </c>
    </row>
    <row r="333" spans="1:7" ht="12" customHeight="1" x14ac:dyDescent="0.25">
      <c r="A333" s="9" t="str">
        <f>IF(COUNTIF(E$1:E333,E333)=1,MAX(A$1:A332)+1,"")</f>
        <v/>
      </c>
      <c r="B333" s="5" t="s">
        <v>241</v>
      </c>
      <c r="C333" s="4" t="s">
        <v>12</v>
      </c>
      <c r="D333" s="6">
        <v>12</v>
      </c>
      <c r="E333" s="7">
        <v>4600000629</v>
      </c>
      <c r="F333" s="4">
        <f t="shared" si="12"/>
        <v>77</v>
      </c>
      <c r="G333" s="10" t="str">
        <f t="shared" si="13"/>
        <v/>
      </c>
    </row>
    <row r="334" spans="1:7" ht="12" customHeight="1" x14ac:dyDescent="0.25">
      <c r="A334" s="9" t="str">
        <f>IF(COUNTIF(E$1:E334,E334)=1,MAX(A$1:A333)+1,"")</f>
        <v/>
      </c>
      <c r="B334" s="5" t="s">
        <v>242</v>
      </c>
      <c r="C334" s="4" t="s">
        <v>6</v>
      </c>
      <c r="D334" s="6">
        <v>24</v>
      </c>
      <c r="E334" s="7">
        <v>4600000465</v>
      </c>
      <c r="F334" s="4">
        <f t="shared" si="12"/>
        <v>86</v>
      </c>
      <c r="G334" s="10" t="str">
        <f t="shared" si="13"/>
        <v/>
      </c>
    </row>
    <row r="335" spans="1:7" ht="12" customHeight="1" x14ac:dyDescent="0.25">
      <c r="A335" s="9" t="str">
        <f>IF(COUNTIF(E$1:E335,E335)=1,MAX(A$1:A334)+1,"")</f>
        <v/>
      </c>
      <c r="B335" s="5" t="s">
        <v>242</v>
      </c>
      <c r="C335" s="4" t="s">
        <v>12</v>
      </c>
      <c r="D335" s="6">
        <v>24</v>
      </c>
      <c r="E335" s="7">
        <v>4600000629</v>
      </c>
      <c r="F335" s="4">
        <f t="shared" si="12"/>
        <v>77</v>
      </c>
      <c r="G335" s="10" t="str">
        <f t="shared" si="13"/>
        <v/>
      </c>
    </row>
    <row r="336" spans="1:7" ht="12" customHeight="1" x14ac:dyDescent="0.25">
      <c r="A336" s="9" t="str">
        <f>IF(COUNTIF(E$1:E336,E336)=1,MAX(A$1:A335)+1,"")</f>
        <v/>
      </c>
      <c r="B336" s="5" t="s">
        <v>243</v>
      </c>
      <c r="C336" s="4" t="s">
        <v>6</v>
      </c>
      <c r="D336" s="6">
        <v>12</v>
      </c>
      <c r="E336" s="7">
        <v>4600000465</v>
      </c>
      <c r="F336" s="4">
        <f t="shared" si="12"/>
        <v>86</v>
      </c>
      <c r="G336" s="10" t="str">
        <f t="shared" si="13"/>
        <v/>
      </c>
    </row>
    <row r="337" spans="1:7" ht="12" customHeight="1" x14ac:dyDescent="0.25">
      <c r="A337" s="9" t="str">
        <f>IF(COUNTIF(E$1:E337,E337)=1,MAX(A$1:A336)+1,"")</f>
        <v/>
      </c>
      <c r="B337" s="5" t="s">
        <v>243</v>
      </c>
      <c r="C337" s="4" t="s">
        <v>12</v>
      </c>
      <c r="D337" s="6">
        <v>12</v>
      </c>
      <c r="E337" s="7">
        <v>4600000629</v>
      </c>
      <c r="F337" s="4">
        <f t="shared" si="12"/>
        <v>77</v>
      </c>
      <c r="G337" s="10" t="str">
        <f t="shared" si="13"/>
        <v/>
      </c>
    </row>
    <row r="338" spans="1:7" ht="12" customHeight="1" x14ac:dyDescent="0.25">
      <c r="A338" s="9" t="str">
        <f>IF(COUNTIF(E$1:E338,E338)=1,MAX(A$1:A337)+1,"")</f>
        <v/>
      </c>
      <c r="B338" s="5" t="s">
        <v>244</v>
      </c>
      <c r="C338" s="4" t="s">
        <v>6</v>
      </c>
      <c r="D338" s="6">
        <v>12</v>
      </c>
      <c r="E338" s="7">
        <v>4600000465</v>
      </c>
      <c r="F338" s="4">
        <f t="shared" si="12"/>
        <v>86</v>
      </c>
      <c r="G338" s="10" t="str">
        <f t="shared" si="13"/>
        <v/>
      </c>
    </row>
    <row r="339" spans="1:7" ht="12" customHeight="1" x14ac:dyDescent="0.25">
      <c r="A339" s="9" t="str">
        <f>IF(COUNTIF(E$1:E339,E339)=1,MAX(A$1:A338)+1,"")</f>
        <v/>
      </c>
      <c r="B339" s="5" t="s">
        <v>244</v>
      </c>
      <c r="C339" s="4" t="s">
        <v>12</v>
      </c>
      <c r="D339" s="6">
        <v>12</v>
      </c>
      <c r="E339" s="7">
        <v>4600000629</v>
      </c>
      <c r="F339" s="4">
        <f t="shared" si="12"/>
        <v>77</v>
      </c>
      <c r="G339" s="10" t="str">
        <f t="shared" si="13"/>
        <v/>
      </c>
    </row>
    <row r="340" spans="1:7" ht="12" customHeight="1" x14ac:dyDescent="0.25">
      <c r="A340" s="9" t="str">
        <f>IF(COUNTIF(E$1:E340,E340)=1,MAX(A$1:A339)+1,"")</f>
        <v/>
      </c>
      <c r="B340" s="5" t="s">
        <v>245</v>
      </c>
      <c r="C340" s="4" t="s">
        <v>6</v>
      </c>
      <c r="D340" s="6">
        <v>16</v>
      </c>
      <c r="E340" s="7">
        <v>4600000465</v>
      </c>
      <c r="F340" s="4">
        <f t="shared" si="12"/>
        <v>86</v>
      </c>
      <c r="G340" s="10" t="str">
        <f t="shared" si="13"/>
        <v/>
      </c>
    </row>
    <row r="341" spans="1:7" ht="12" customHeight="1" x14ac:dyDescent="0.25">
      <c r="A341" s="9" t="str">
        <f>IF(COUNTIF(E$1:E341,E341)=1,MAX(A$1:A340)+1,"")</f>
        <v/>
      </c>
      <c r="B341" s="5" t="s">
        <v>245</v>
      </c>
      <c r="C341" s="4" t="s">
        <v>12</v>
      </c>
      <c r="D341" s="6">
        <v>16</v>
      </c>
      <c r="E341" s="7">
        <v>4600000629</v>
      </c>
      <c r="F341" s="4">
        <f t="shared" si="12"/>
        <v>77</v>
      </c>
      <c r="G341" s="10" t="str">
        <f t="shared" si="13"/>
        <v/>
      </c>
    </row>
    <row r="342" spans="1:7" ht="12" customHeight="1" x14ac:dyDescent="0.25">
      <c r="A342" s="9" t="str">
        <f>IF(COUNTIF(E$1:E342,E342)=1,MAX(A$1:A341)+1,"")</f>
        <v/>
      </c>
      <c r="B342" s="5" t="s">
        <v>246</v>
      </c>
      <c r="C342" s="4" t="s">
        <v>6</v>
      </c>
      <c r="D342" s="6">
        <v>16</v>
      </c>
      <c r="E342" s="7">
        <v>4600000465</v>
      </c>
      <c r="F342" s="4">
        <f t="shared" si="12"/>
        <v>86</v>
      </c>
      <c r="G342" s="10" t="str">
        <f t="shared" si="13"/>
        <v/>
      </c>
    </row>
    <row r="343" spans="1:7" ht="12" customHeight="1" x14ac:dyDescent="0.25">
      <c r="A343" s="9" t="str">
        <f>IF(COUNTIF(E$1:E343,E343)=1,MAX(A$1:A342)+1,"")</f>
        <v/>
      </c>
      <c r="B343" s="5" t="s">
        <v>246</v>
      </c>
      <c r="C343" s="4" t="s">
        <v>12</v>
      </c>
      <c r="D343" s="6">
        <v>16</v>
      </c>
      <c r="E343" s="7">
        <v>4600000629</v>
      </c>
      <c r="F343" s="4">
        <f t="shared" si="12"/>
        <v>77</v>
      </c>
      <c r="G343" s="10" t="str">
        <f t="shared" si="13"/>
        <v/>
      </c>
    </row>
    <row r="344" spans="1:7" ht="12" customHeight="1" x14ac:dyDescent="0.25">
      <c r="A344" s="9" t="str">
        <f>IF(COUNTIF(E$1:E344,E344)=1,MAX(A$1:A343)+1,"")</f>
        <v/>
      </c>
      <c r="B344" s="5" t="s">
        <v>247</v>
      </c>
      <c r="C344" s="4" t="s">
        <v>200</v>
      </c>
      <c r="D344" s="6">
        <v>96</v>
      </c>
      <c r="E344" s="7">
        <v>4600000444</v>
      </c>
      <c r="F344" s="4">
        <f t="shared" si="12"/>
        <v>4</v>
      </c>
      <c r="G344" s="10" t="str">
        <f t="shared" si="13"/>
        <v/>
      </c>
    </row>
    <row r="345" spans="1:7" ht="12" customHeight="1" x14ac:dyDescent="0.25">
      <c r="A345" s="9">
        <f>IF(COUNTIF(E$1:E345,E345)=1,MAX(A$1:A344)+1,"")</f>
        <v>74</v>
      </c>
      <c r="B345" s="5" t="s">
        <v>247</v>
      </c>
      <c r="C345" s="4" t="s">
        <v>248</v>
      </c>
      <c r="D345" s="6">
        <v>96</v>
      </c>
      <c r="E345" s="7">
        <v>4600000440</v>
      </c>
      <c r="F345" s="4">
        <f t="shared" si="12"/>
        <v>2</v>
      </c>
      <c r="G345" s="10" t="str">
        <f t="shared" si="13"/>
        <v/>
      </c>
    </row>
    <row r="346" spans="1:7" ht="12" customHeight="1" x14ac:dyDescent="0.25">
      <c r="A346" s="9">
        <f>IF(COUNTIF(E$1:E346,E346)=1,MAX(A$1:A345)+1,"")</f>
        <v>75</v>
      </c>
      <c r="B346" s="5" t="s">
        <v>249</v>
      </c>
      <c r="C346" s="4" t="s">
        <v>250</v>
      </c>
      <c r="D346" s="6">
        <v>5</v>
      </c>
      <c r="E346" s="7">
        <v>4600000525</v>
      </c>
      <c r="F346" s="4">
        <f t="shared" si="12"/>
        <v>1</v>
      </c>
      <c r="G346" s="10" t="str">
        <f t="shared" si="13"/>
        <v/>
      </c>
    </row>
    <row r="347" spans="1:7" ht="12" customHeight="1" x14ac:dyDescent="0.25">
      <c r="A347" s="9" t="str">
        <f>IF(COUNTIF(E$1:E347,E347)=1,MAX(A$1:A346)+1,"")</f>
        <v/>
      </c>
      <c r="B347" s="5" t="s">
        <v>249</v>
      </c>
      <c r="C347" s="4" t="s">
        <v>188</v>
      </c>
      <c r="D347" s="6">
        <v>5</v>
      </c>
      <c r="E347" s="7">
        <v>4600000552</v>
      </c>
      <c r="F347" s="4">
        <f t="shared" si="12"/>
        <v>2</v>
      </c>
      <c r="G347" s="10" t="str">
        <f t="shared" si="13"/>
        <v/>
      </c>
    </row>
    <row r="348" spans="1:7" ht="12" customHeight="1" x14ac:dyDescent="0.25">
      <c r="A348" s="9" t="str">
        <f>IF(COUNTIF(E$1:E348,E348)=1,MAX(A$1:A347)+1,"")</f>
        <v/>
      </c>
      <c r="B348" s="5" t="s">
        <v>251</v>
      </c>
      <c r="C348" s="4" t="s">
        <v>42</v>
      </c>
      <c r="D348" s="6">
        <v>1</v>
      </c>
      <c r="E348" s="7">
        <v>4600000721</v>
      </c>
      <c r="F348" s="4">
        <f t="shared" si="12"/>
        <v>14</v>
      </c>
      <c r="G348" s="10" t="str">
        <f t="shared" si="13"/>
        <v/>
      </c>
    </row>
    <row r="349" spans="1:7" ht="12" customHeight="1" x14ac:dyDescent="0.25">
      <c r="A349" s="9">
        <f>IF(COUNTIF(E$1:E349,E349)=1,MAX(A$1:A348)+1,"")</f>
        <v>76</v>
      </c>
      <c r="B349" s="5" t="s">
        <v>251</v>
      </c>
      <c r="C349" s="4" t="s">
        <v>252</v>
      </c>
      <c r="D349" s="6">
        <v>1</v>
      </c>
      <c r="E349" s="7">
        <v>4600000688</v>
      </c>
      <c r="F349" s="4">
        <f t="shared" si="12"/>
        <v>1</v>
      </c>
      <c r="G349" s="10" t="str">
        <f t="shared" si="13"/>
        <v/>
      </c>
    </row>
    <row r="350" spans="1:7" ht="12" customHeight="1" x14ac:dyDescent="0.25">
      <c r="A350" s="9" t="str">
        <f>IF(COUNTIF(E$1:E350,E350)=1,MAX(A$1:A349)+1,"")</f>
        <v/>
      </c>
      <c r="B350" s="5" t="s">
        <v>253</v>
      </c>
      <c r="C350" s="4" t="s">
        <v>6</v>
      </c>
      <c r="D350" s="6">
        <v>48</v>
      </c>
      <c r="E350" s="7">
        <v>4600000465</v>
      </c>
      <c r="F350" s="4">
        <f t="shared" si="12"/>
        <v>86</v>
      </c>
      <c r="G350" s="10" t="str">
        <f t="shared" si="13"/>
        <v/>
      </c>
    </row>
    <row r="351" spans="1:7" ht="12" customHeight="1" x14ac:dyDescent="0.25">
      <c r="A351" s="9" t="str">
        <f>IF(COUNTIF(E$1:E351,E351)=1,MAX(A$1:A350)+1,"")</f>
        <v/>
      </c>
      <c r="B351" s="5" t="s">
        <v>253</v>
      </c>
      <c r="C351" s="4" t="s">
        <v>12</v>
      </c>
      <c r="D351" s="6">
        <v>48</v>
      </c>
      <c r="E351" s="7">
        <v>4600000629</v>
      </c>
      <c r="F351" s="4">
        <f t="shared" si="12"/>
        <v>77</v>
      </c>
      <c r="G351" s="10" t="str">
        <f t="shared" si="13"/>
        <v/>
      </c>
    </row>
    <row r="352" spans="1:7" ht="12" customHeight="1" x14ac:dyDescent="0.25">
      <c r="A352" s="9" t="str">
        <f>IF(COUNTIF(E$1:E352,E352)=1,MAX(A$1:A351)+1,"")</f>
        <v/>
      </c>
      <c r="B352" s="5" t="s">
        <v>254</v>
      </c>
      <c r="C352" s="4" t="s">
        <v>75</v>
      </c>
      <c r="D352" s="6">
        <v>1</v>
      </c>
      <c r="E352" s="7">
        <v>4600000667</v>
      </c>
      <c r="F352" s="4">
        <f t="shared" si="12"/>
        <v>14</v>
      </c>
      <c r="G352" s="10" t="str">
        <f t="shared" si="13"/>
        <v/>
      </c>
    </row>
    <row r="353" spans="1:7" ht="12" customHeight="1" x14ac:dyDescent="0.25">
      <c r="A353" s="9" t="str">
        <f>IF(COUNTIF(E$1:E353,E353)=1,MAX(A$1:A352)+1,"")</f>
        <v/>
      </c>
      <c r="B353" s="5" t="s">
        <v>254</v>
      </c>
      <c r="C353" s="4" t="s">
        <v>213</v>
      </c>
      <c r="D353" s="6">
        <v>1</v>
      </c>
      <c r="E353" s="7">
        <v>4600000644</v>
      </c>
      <c r="F353" s="4">
        <f t="shared" si="12"/>
        <v>2</v>
      </c>
      <c r="G353" s="10" t="str">
        <f t="shared" si="13"/>
        <v/>
      </c>
    </row>
    <row r="354" spans="1:7" ht="12" customHeight="1" x14ac:dyDescent="0.25">
      <c r="A354" s="9" t="str">
        <f>IF(COUNTIF(E$1:E354,E354)=1,MAX(A$1:A353)+1,"")</f>
        <v/>
      </c>
      <c r="B354" s="5" t="s">
        <v>255</v>
      </c>
      <c r="C354" s="4" t="s">
        <v>59</v>
      </c>
      <c r="D354" s="6">
        <v>3</v>
      </c>
      <c r="E354" s="7">
        <v>4600000458</v>
      </c>
      <c r="F354" s="4">
        <f t="shared" si="12"/>
        <v>3</v>
      </c>
      <c r="G354" s="10" t="str">
        <f t="shared" si="13"/>
        <v/>
      </c>
    </row>
    <row r="355" spans="1:7" ht="12" customHeight="1" x14ac:dyDescent="0.25">
      <c r="A355" s="9" t="str">
        <f>IF(COUNTIF(E$1:E355,E355)=1,MAX(A$1:A354)+1,"")</f>
        <v/>
      </c>
      <c r="B355" s="5" t="s">
        <v>255</v>
      </c>
      <c r="C355" s="4" t="s">
        <v>60</v>
      </c>
      <c r="D355" s="6">
        <v>3</v>
      </c>
      <c r="E355" s="7">
        <v>4600000610</v>
      </c>
      <c r="F355" s="4">
        <f t="shared" si="12"/>
        <v>10</v>
      </c>
      <c r="G355" s="10" t="str">
        <f t="shared" si="13"/>
        <v/>
      </c>
    </row>
    <row r="356" spans="1:7" ht="12" customHeight="1" x14ac:dyDescent="0.25">
      <c r="A356" s="9">
        <f>IF(COUNTIF(E$1:E356,E356)=1,MAX(A$1:A355)+1,"")</f>
        <v>77</v>
      </c>
      <c r="B356" s="5" t="s">
        <v>256</v>
      </c>
      <c r="C356" s="4" t="s">
        <v>257</v>
      </c>
      <c r="D356" s="6">
        <v>50</v>
      </c>
      <c r="E356" s="7">
        <v>4600000432</v>
      </c>
      <c r="F356" s="4">
        <f t="shared" si="12"/>
        <v>1</v>
      </c>
      <c r="G356" s="10" t="str">
        <f t="shared" si="13"/>
        <v/>
      </c>
    </row>
    <row r="357" spans="1:7" ht="12" customHeight="1" x14ac:dyDescent="0.25">
      <c r="A357" s="9" t="str">
        <f>IF(COUNTIF(E$1:E357,E357)=1,MAX(A$1:A356)+1,"")</f>
        <v/>
      </c>
      <c r="B357" s="5" t="s">
        <v>256</v>
      </c>
      <c r="C357" s="4" t="s">
        <v>15</v>
      </c>
      <c r="D357" s="6">
        <v>50</v>
      </c>
      <c r="E357" s="7">
        <v>4600000445</v>
      </c>
      <c r="F357" s="4">
        <f t="shared" si="12"/>
        <v>2</v>
      </c>
      <c r="G357" s="10" t="str">
        <f t="shared" si="13"/>
        <v/>
      </c>
    </row>
    <row r="358" spans="1:7" ht="12" customHeight="1" x14ac:dyDescent="0.25">
      <c r="A358" s="9" t="str">
        <f>IF(COUNTIF(E$1:E358,E358)=1,MAX(A$1:A357)+1,"")</f>
        <v/>
      </c>
      <c r="B358" s="5" t="s">
        <v>258</v>
      </c>
      <c r="C358" s="4" t="s">
        <v>75</v>
      </c>
      <c r="D358" s="6">
        <v>1</v>
      </c>
      <c r="E358" s="7">
        <v>4600000667</v>
      </c>
      <c r="F358" s="4">
        <f t="shared" si="12"/>
        <v>14</v>
      </c>
      <c r="G358" s="10" t="str">
        <f t="shared" si="13"/>
        <v/>
      </c>
    </row>
    <row r="359" spans="1:7" ht="12" customHeight="1" x14ac:dyDescent="0.25">
      <c r="A359" s="9">
        <f>IF(COUNTIF(E$1:E359,E359)=1,MAX(A$1:A358)+1,"")</f>
        <v>78</v>
      </c>
      <c r="B359" s="5" t="s">
        <v>258</v>
      </c>
      <c r="C359" s="4" t="s">
        <v>259</v>
      </c>
      <c r="D359" s="6">
        <v>1</v>
      </c>
      <c r="E359" s="7">
        <v>4600000645</v>
      </c>
      <c r="F359" s="4">
        <f t="shared" si="12"/>
        <v>1</v>
      </c>
      <c r="G359" s="10" t="str">
        <f t="shared" si="13"/>
        <v/>
      </c>
    </row>
    <row r="360" spans="1:7" ht="12" customHeight="1" x14ac:dyDescent="0.25">
      <c r="A360" s="9" t="str">
        <f>IF(COUNTIF(E$1:E360,E360)=1,MAX(A$1:A359)+1,"")</f>
        <v/>
      </c>
      <c r="B360" s="5" t="s">
        <v>260</v>
      </c>
      <c r="C360" s="4" t="s">
        <v>6</v>
      </c>
      <c r="D360" s="6">
        <v>30</v>
      </c>
      <c r="E360" s="7">
        <v>4600000465</v>
      </c>
      <c r="F360" s="4">
        <f t="shared" si="12"/>
        <v>86</v>
      </c>
      <c r="G360" s="10" t="str">
        <f t="shared" si="13"/>
        <v/>
      </c>
    </row>
    <row r="361" spans="1:7" ht="12" customHeight="1" x14ac:dyDescent="0.25">
      <c r="A361" s="9" t="str">
        <f>IF(COUNTIF(E$1:E361,E361)=1,MAX(A$1:A360)+1,"")</f>
        <v/>
      </c>
      <c r="B361" s="5" t="s">
        <v>260</v>
      </c>
      <c r="C361" s="4" t="s">
        <v>5</v>
      </c>
      <c r="D361" s="6">
        <v>30</v>
      </c>
      <c r="E361" s="7">
        <v>4600000579</v>
      </c>
      <c r="F361" s="4">
        <f t="shared" si="12"/>
        <v>37</v>
      </c>
      <c r="G361" s="10" t="str">
        <f t="shared" si="13"/>
        <v/>
      </c>
    </row>
    <row r="362" spans="1:7" ht="12" customHeight="1" x14ac:dyDescent="0.25">
      <c r="A362" s="9" t="str">
        <f>IF(COUNTIF(E$1:E362,E362)=1,MAX(A$1:A361)+1,"")</f>
        <v/>
      </c>
      <c r="B362" s="5" t="s">
        <v>261</v>
      </c>
      <c r="C362" s="4" t="s">
        <v>6</v>
      </c>
      <c r="D362" s="6">
        <v>20</v>
      </c>
      <c r="E362" s="7">
        <v>4600000465</v>
      </c>
      <c r="F362" s="4">
        <f t="shared" si="12"/>
        <v>86</v>
      </c>
      <c r="G362" s="10" t="str">
        <f t="shared" si="13"/>
        <v/>
      </c>
    </row>
    <row r="363" spans="1:7" ht="12" customHeight="1" x14ac:dyDescent="0.25">
      <c r="A363" s="9" t="str">
        <f>IF(COUNTIF(E$1:E363,E363)=1,MAX(A$1:A362)+1,"")</f>
        <v/>
      </c>
      <c r="B363" s="5" t="s">
        <v>261</v>
      </c>
      <c r="C363" s="4" t="s">
        <v>5</v>
      </c>
      <c r="D363" s="6">
        <v>20</v>
      </c>
      <c r="E363" s="7">
        <v>4600000579</v>
      </c>
      <c r="F363" s="4">
        <f t="shared" si="12"/>
        <v>37</v>
      </c>
      <c r="G363" s="10" t="str">
        <f t="shared" si="13"/>
        <v/>
      </c>
    </row>
    <row r="364" spans="1:7" ht="12" customHeight="1" x14ac:dyDescent="0.25">
      <c r="A364" s="9" t="str">
        <f>IF(COUNTIF(E$1:E364,E364)=1,MAX(A$1:A363)+1,"")</f>
        <v/>
      </c>
      <c r="B364" s="5" t="s">
        <v>262</v>
      </c>
      <c r="C364" s="4" t="s">
        <v>6</v>
      </c>
      <c r="D364" s="6">
        <v>20</v>
      </c>
      <c r="E364" s="7">
        <v>4600000465</v>
      </c>
      <c r="F364" s="4">
        <f t="shared" si="12"/>
        <v>86</v>
      </c>
      <c r="G364" s="10" t="str">
        <f t="shared" si="13"/>
        <v/>
      </c>
    </row>
    <row r="365" spans="1:7" ht="12" customHeight="1" x14ac:dyDescent="0.25">
      <c r="A365" s="9" t="str">
        <f>IF(COUNTIF(E$1:E365,E365)=1,MAX(A$1:A364)+1,"")</f>
        <v/>
      </c>
      <c r="B365" s="5" t="s">
        <v>262</v>
      </c>
      <c r="C365" s="4" t="s">
        <v>5</v>
      </c>
      <c r="D365" s="6">
        <v>20</v>
      </c>
      <c r="E365" s="7">
        <v>4600000579</v>
      </c>
      <c r="F365" s="4">
        <f t="shared" si="12"/>
        <v>37</v>
      </c>
      <c r="G365" s="10" t="str">
        <f t="shared" si="13"/>
        <v/>
      </c>
    </row>
    <row r="366" spans="1:7" ht="12" customHeight="1" x14ac:dyDescent="0.25">
      <c r="A366" s="9" t="str">
        <f>IF(COUNTIF(E$1:E366,E366)=1,MAX(A$1:A365)+1,"")</f>
        <v/>
      </c>
      <c r="B366" s="5" t="s">
        <v>263</v>
      </c>
      <c r="C366" s="4" t="s">
        <v>6</v>
      </c>
      <c r="D366" s="6">
        <v>33</v>
      </c>
      <c r="E366" s="7">
        <v>4600000465</v>
      </c>
      <c r="F366" s="4">
        <f t="shared" si="12"/>
        <v>86</v>
      </c>
      <c r="G366" s="10" t="str">
        <f t="shared" si="13"/>
        <v/>
      </c>
    </row>
    <row r="367" spans="1:7" ht="12" customHeight="1" x14ac:dyDescent="0.25">
      <c r="A367" s="9" t="str">
        <f>IF(COUNTIF(E$1:E367,E367)=1,MAX(A$1:A366)+1,"")</f>
        <v/>
      </c>
      <c r="B367" s="5" t="s">
        <v>263</v>
      </c>
      <c r="C367" s="4" t="s">
        <v>12</v>
      </c>
      <c r="D367" s="6">
        <v>33</v>
      </c>
      <c r="E367" s="7">
        <v>4600000629</v>
      </c>
      <c r="F367" s="4">
        <f t="shared" si="12"/>
        <v>77</v>
      </c>
      <c r="G367" s="10" t="str">
        <f t="shared" si="13"/>
        <v/>
      </c>
    </row>
    <row r="368" spans="1:7" ht="12" customHeight="1" x14ac:dyDescent="0.25">
      <c r="A368" s="9" t="str">
        <f>IF(COUNTIF(E$1:E368,E368)=1,MAX(A$1:A367)+1,"")</f>
        <v/>
      </c>
      <c r="B368" s="5" t="s">
        <v>264</v>
      </c>
      <c r="C368" s="4" t="s">
        <v>68</v>
      </c>
      <c r="D368" s="6">
        <v>2</v>
      </c>
      <c r="E368" s="7">
        <v>4600000450</v>
      </c>
      <c r="F368" s="4">
        <f t="shared" si="12"/>
        <v>5</v>
      </c>
      <c r="G368" s="10" t="str">
        <f t="shared" si="13"/>
        <v/>
      </c>
    </row>
    <row r="369" spans="1:7" ht="12" customHeight="1" x14ac:dyDescent="0.25">
      <c r="A369" s="9" t="str">
        <f>IF(COUNTIF(E$1:E369,E369)=1,MAX(A$1:A368)+1,"")</f>
        <v/>
      </c>
      <c r="B369" s="5" t="s">
        <v>264</v>
      </c>
      <c r="C369" s="4" t="s">
        <v>60</v>
      </c>
      <c r="D369" s="6">
        <v>2</v>
      </c>
      <c r="E369" s="7">
        <v>4600000610</v>
      </c>
      <c r="F369" s="4">
        <f t="shared" si="12"/>
        <v>10</v>
      </c>
      <c r="G369" s="10" t="str">
        <f t="shared" si="13"/>
        <v/>
      </c>
    </row>
    <row r="370" spans="1:7" ht="12" customHeight="1" x14ac:dyDescent="0.25">
      <c r="A370" s="9" t="str">
        <f>IF(COUNTIF(E$1:E370,E370)=1,MAX(A$1:A369)+1,"")</f>
        <v/>
      </c>
      <c r="B370" s="5" t="s">
        <v>265</v>
      </c>
      <c r="C370" s="4" t="s">
        <v>75</v>
      </c>
      <c r="D370" s="6">
        <v>24</v>
      </c>
      <c r="E370" s="7">
        <v>4600000667</v>
      </c>
      <c r="F370" s="4">
        <f t="shared" si="12"/>
        <v>14</v>
      </c>
      <c r="G370" s="10" t="str">
        <f t="shared" si="13"/>
        <v/>
      </c>
    </row>
    <row r="371" spans="1:7" ht="12" customHeight="1" x14ac:dyDescent="0.25">
      <c r="A371" s="9" t="str">
        <f>IF(COUNTIF(E$1:E371,E371)=1,MAX(A$1:A370)+1,"")</f>
        <v/>
      </c>
      <c r="B371" s="5" t="s">
        <v>265</v>
      </c>
      <c r="C371" s="4" t="s">
        <v>96</v>
      </c>
      <c r="D371" s="6">
        <v>24</v>
      </c>
      <c r="E371" s="7">
        <v>4600000630</v>
      </c>
      <c r="F371" s="4">
        <f t="shared" si="12"/>
        <v>8</v>
      </c>
      <c r="G371" s="10" t="str">
        <f t="shared" si="13"/>
        <v/>
      </c>
    </row>
    <row r="372" spans="1:7" ht="12" customHeight="1" x14ac:dyDescent="0.25">
      <c r="A372" s="9" t="str">
        <f>IF(COUNTIF(E$1:E372,E372)=1,MAX(A$1:A371)+1,"")</f>
        <v/>
      </c>
      <c r="B372" s="5" t="s">
        <v>266</v>
      </c>
      <c r="C372" s="4" t="s">
        <v>6</v>
      </c>
      <c r="D372" s="6">
        <v>1</v>
      </c>
      <c r="E372" s="7">
        <v>4600000465</v>
      </c>
      <c r="F372" s="4">
        <f t="shared" si="12"/>
        <v>86</v>
      </c>
      <c r="G372" s="10" t="str">
        <f t="shared" si="13"/>
        <v/>
      </c>
    </row>
    <row r="373" spans="1:7" ht="12" customHeight="1" x14ac:dyDescent="0.25">
      <c r="A373" s="9" t="str">
        <f>IF(COUNTIF(E$1:E373,E373)=1,MAX(A$1:A372)+1,"")</f>
        <v/>
      </c>
      <c r="B373" s="5" t="s">
        <v>266</v>
      </c>
      <c r="C373" s="4" t="s">
        <v>12</v>
      </c>
      <c r="D373" s="6">
        <v>1</v>
      </c>
      <c r="E373" s="7">
        <v>4600000629</v>
      </c>
      <c r="F373" s="4">
        <f t="shared" si="12"/>
        <v>77</v>
      </c>
      <c r="G373" s="10" t="str">
        <f t="shared" si="13"/>
        <v/>
      </c>
    </row>
    <row r="374" spans="1:7" ht="12" customHeight="1" x14ac:dyDescent="0.25">
      <c r="A374" s="9" t="str">
        <f>IF(COUNTIF(E$1:E374,E374)=1,MAX(A$1:A373)+1,"")</f>
        <v/>
      </c>
      <c r="B374" s="5" t="s">
        <v>267</v>
      </c>
      <c r="C374" s="4" t="s">
        <v>6</v>
      </c>
      <c r="D374" s="6">
        <v>11</v>
      </c>
      <c r="E374" s="7">
        <v>4600000465</v>
      </c>
      <c r="F374" s="4">
        <f t="shared" si="12"/>
        <v>86</v>
      </c>
      <c r="G374" s="10" t="str">
        <f t="shared" si="13"/>
        <v/>
      </c>
    </row>
    <row r="375" spans="1:7" ht="12" customHeight="1" x14ac:dyDescent="0.25">
      <c r="A375" s="9" t="str">
        <f>IF(COUNTIF(E$1:E375,E375)=1,MAX(A$1:A374)+1,"")</f>
        <v/>
      </c>
      <c r="B375" s="5" t="s">
        <v>267</v>
      </c>
      <c r="C375" s="4" t="s">
        <v>12</v>
      </c>
      <c r="D375" s="6">
        <v>11</v>
      </c>
      <c r="E375" s="7">
        <v>4600000629</v>
      </c>
      <c r="F375" s="4">
        <f t="shared" si="12"/>
        <v>77</v>
      </c>
      <c r="G375" s="10" t="str">
        <f t="shared" si="13"/>
        <v/>
      </c>
    </row>
    <row r="376" spans="1:7" ht="12" customHeight="1" x14ac:dyDescent="0.25">
      <c r="A376" s="9" t="str">
        <f>IF(COUNTIF(E$1:E376,E376)=1,MAX(A$1:A375)+1,"")</f>
        <v/>
      </c>
      <c r="B376" s="5" t="s">
        <v>268</v>
      </c>
      <c r="C376" s="4" t="s">
        <v>6</v>
      </c>
      <c r="D376" s="6">
        <v>19</v>
      </c>
      <c r="E376" s="7">
        <v>4600000465</v>
      </c>
      <c r="F376" s="4">
        <f t="shared" si="12"/>
        <v>86</v>
      </c>
      <c r="G376" s="10" t="str">
        <f t="shared" si="13"/>
        <v/>
      </c>
    </row>
    <row r="377" spans="1:7" ht="12" customHeight="1" x14ac:dyDescent="0.25">
      <c r="A377" s="9" t="str">
        <f>IF(COUNTIF(E$1:E377,E377)=1,MAX(A$1:A376)+1,"")</f>
        <v/>
      </c>
      <c r="B377" s="5" t="s">
        <v>268</v>
      </c>
      <c r="C377" s="4" t="s">
        <v>12</v>
      </c>
      <c r="D377" s="6">
        <v>19</v>
      </c>
      <c r="E377" s="7">
        <v>4600000629</v>
      </c>
      <c r="F377" s="4">
        <f t="shared" si="12"/>
        <v>77</v>
      </c>
      <c r="G377" s="10" t="str">
        <f t="shared" si="13"/>
        <v/>
      </c>
    </row>
    <row r="378" spans="1:7" ht="12" customHeight="1" x14ac:dyDescent="0.25">
      <c r="A378" s="9" t="str">
        <f>IF(COUNTIF(E$1:E378,E378)=1,MAX(A$1:A377)+1,"")</f>
        <v/>
      </c>
      <c r="B378" s="5" t="s">
        <v>269</v>
      </c>
      <c r="C378" s="4" t="s">
        <v>6</v>
      </c>
      <c r="D378" s="6">
        <v>7</v>
      </c>
      <c r="E378" s="7">
        <v>4600000465</v>
      </c>
      <c r="F378" s="4">
        <f t="shared" si="12"/>
        <v>86</v>
      </c>
      <c r="G378" s="10" t="str">
        <f t="shared" si="13"/>
        <v/>
      </c>
    </row>
    <row r="379" spans="1:7" ht="12" customHeight="1" x14ac:dyDescent="0.25">
      <c r="A379" s="9" t="str">
        <f>IF(COUNTIF(E$1:E379,E379)=1,MAX(A$1:A378)+1,"")</f>
        <v/>
      </c>
      <c r="B379" s="5" t="s">
        <v>269</v>
      </c>
      <c r="C379" s="4" t="s">
        <v>12</v>
      </c>
      <c r="D379" s="6">
        <v>7</v>
      </c>
      <c r="E379" s="7">
        <v>4600000629</v>
      </c>
      <c r="F379" s="4">
        <f t="shared" si="12"/>
        <v>77</v>
      </c>
      <c r="G379" s="10" t="str">
        <f t="shared" si="13"/>
        <v/>
      </c>
    </row>
    <row r="380" spans="1:7" ht="12" customHeight="1" x14ac:dyDescent="0.25">
      <c r="A380" s="9" t="str">
        <f>IF(COUNTIF(E$1:E380,E380)=1,MAX(A$1:A379)+1,"")</f>
        <v/>
      </c>
      <c r="B380" s="5" t="s">
        <v>270</v>
      </c>
      <c r="C380" s="4" t="s">
        <v>79</v>
      </c>
      <c r="D380" s="6">
        <v>1</v>
      </c>
      <c r="E380" s="7">
        <v>4600000608</v>
      </c>
      <c r="F380" s="4">
        <f t="shared" si="12"/>
        <v>4</v>
      </c>
      <c r="G380" s="10" t="str">
        <f t="shared" si="13"/>
        <v/>
      </c>
    </row>
    <row r="381" spans="1:7" ht="12" customHeight="1" x14ac:dyDescent="0.25">
      <c r="A381" s="9" t="str">
        <f>IF(COUNTIF(E$1:E381,E381)=1,MAX(A$1:A380)+1,"")</f>
        <v/>
      </c>
      <c r="B381" s="5" t="s">
        <v>270</v>
      </c>
      <c r="C381" s="4" t="s">
        <v>164</v>
      </c>
      <c r="D381" s="6">
        <v>1</v>
      </c>
      <c r="E381" s="7">
        <v>4600000616</v>
      </c>
      <c r="F381" s="4">
        <f t="shared" si="12"/>
        <v>2</v>
      </c>
      <c r="G381" s="10" t="str">
        <f t="shared" si="13"/>
        <v/>
      </c>
    </row>
    <row r="382" spans="1:7" ht="12" customHeight="1" x14ac:dyDescent="0.25">
      <c r="A382" s="9" t="str">
        <f>IF(COUNTIF(E$1:E382,E382)=1,MAX(A$1:A381)+1,"")</f>
        <v/>
      </c>
      <c r="B382" s="5" t="s">
        <v>271</v>
      </c>
      <c r="C382" s="4" t="s">
        <v>6</v>
      </c>
      <c r="D382" s="6">
        <v>3</v>
      </c>
      <c r="E382" s="7">
        <v>4600000465</v>
      </c>
      <c r="F382" s="4">
        <f t="shared" si="12"/>
        <v>86</v>
      </c>
      <c r="G382" s="10" t="str">
        <f t="shared" si="13"/>
        <v/>
      </c>
    </row>
    <row r="383" spans="1:7" ht="12" customHeight="1" x14ac:dyDescent="0.25">
      <c r="A383" s="9" t="str">
        <f>IF(COUNTIF(E$1:E383,E383)=1,MAX(A$1:A382)+1,"")</f>
        <v/>
      </c>
      <c r="B383" s="5" t="s">
        <v>271</v>
      </c>
      <c r="C383" s="4" t="s">
        <v>5</v>
      </c>
      <c r="D383" s="6">
        <v>3</v>
      </c>
      <c r="E383" s="7">
        <v>4600000579</v>
      </c>
      <c r="F383" s="4">
        <f t="shared" si="12"/>
        <v>37</v>
      </c>
      <c r="G383" s="10" t="str">
        <f t="shared" si="13"/>
        <v/>
      </c>
    </row>
    <row r="384" spans="1:7" ht="12" customHeight="1" x14ac:dyDescent="0.25">
      <c r="A384" s="9" t="str">
        <f>IF(COUNTIF(E$1:E384,E384)=1,MAX(A$1:A383)+1,"")</f>
        <v/>
      </c>
      <c r="B384" s="5" t="s">
        <v>272</v>
      </c>
      <c r="C384" s="4" t="s">
        <v>6</v>
      </c>
      <c r="D384" s="6">
        <v>1</v>
      </c>
      <c r="E384" s="7">
        <v>4600000465</v>
      </c>
      <c r="F384" s="4">
        <f t="shared" si="12"/>
        <v>86</v>
      </c>
      <c r="G384" s="10" t="str">
        <f t="shared" si="13"/>
        <v/>
      </c>
    </row>
    <row r="385" spans="1:7" ht="12" customHeight="1" x14ac:dyDescent="0.25">
      <c r="A385" s="9" t="str">
        <f>IF(COUNTIF(E$1:E385,E385)=1,MAX(A$1:A384)+1,"")</f>
        <v/>
      </c>
      <c r="B385" s="5" t="s">
        <v>272</v>
      </c>
      <c r="C385" s="4" t="s">
        <v>5</v>
      </c>
      <c r="D385" s="6">
        <v>1</v>
      </c>
      <c r="E385" s="7">
        <v>4600000579</v>
      </c>
      <c r="F385" s="4">
        <f t="shared" si="12"/>
        <v>37</v>
      </c>
      <c r="G385" s="10" t="str">
        <f t="shared" si="13"/>
        <v/>
      </c>
    </row>
    <row r="386" spans="1:7" ht="12" customHeight="1" x14ac:dyDescent="0.25">
      <c r="A386" s="9" t="str">
        <f>IF(COUNTIF(E$1:E386,E386)=1,MAX(A$1:A385)+1,"")</f>
        <v/>
      </c>
      <c r="B386" s="5" t="s">
        <v>273</v>
      </c>
      <c r="C386" s="4" t="s">
        <v>70</v>
      </c>
      <c r="D386" s="6">
        <v>1</v>
      </c>
      <c r="E386" s="7">
        <v>4600000505</v>
      </c>
      <c r="F386" s="4">
        <f t="shared" si="12"/>
        <v>3</v>
      </c>
      <c r="G386" s="10" t="str">
        <f t="shared" si="13"/>
        <v/>
      </c>
    </row>
    <row r="387" spans="1:7" ht="12" customHeight="1" x14ac:dyDescent="0.25">
      <c r="A387" s="9" t="str">
        <f>IF(COUNTIF(E$1:E387,E387)=1,MAX(A$1:A386)+1,"")</f>
        <v/>
      </c>
      <c r="B387" s="5" t="s">
        <v>273</v>
      </c>
      <c r="C387" s="4" t="s">
        <v>54</v>
      </c>
      <c r="D387" s="6">
        <v>1</v>
      </c>
      <c r="E387" s="7">
        <v>4600000522</v>
      </c>
      <c r="F387" s="4">
        <f t="shared" ref="F387:F431" si="14">SUMPRODUCT(--(E$2:E$431=E387))</f>
        <v>3</v>
      </c>
      <c r="G387" s="10" t="str">
        <f t="shared" ref="G387:G432" si="15">IF(MAX(Номер)&lt;ROW(385:385),"",VLOOKUP(ROW(385:385),Перем.,5))</f>
        <v/>
      </c>
    </row>
    <row r="388" spans="1:7" ht="12" customHeight="1" x14ac:dyDescent="0.25">
      <c r="A388" s="9" t="str">
        <f>IF(COUNTIF(E$1:E388,E388)=1,MAX(A$1:A387)+1,"")</f>
        <v/>
      </c>
      <c r="B388" s="5" t="s">
        <v>274</v>
      </c>
      <c r="C388" s="4" t="s">
        <v>6</v>
      </c>
      <c r="D388" s="6">
        <v>1</v>
      </c>
      <c r="E388" s="7">
        <v>4600000465</v>
      </c>
      <c r="F388" s="4">
        <f t="shared" si="14"/>
        <v>86</v>
      </c>
      <c r="G388" s="10" t="str">
        <f t="shared" si="15"/>
        <v/>
      </c>
    </row>
    <row r="389" spans="1:7" ht="12" customHeight="1" x14ac:dyDescent="0.25">
      <c r="A389" s="9" t="str">
        <f>IF(COUNTIF(E$1:E389,E389)=1,MAX(A$1:A388)+1,"")</f>
        <v/>
      </c>
      <c r="B389" s="5" t="s">
        <v>274</v>
      </c>
      <c r="C389" s="4" t="s">
        <v>5</v>
      </c>
      <c r="D389" s="6">
        <v>1</v>
      </c>
      <c r="E389" s="7">
        <v>4600000579</v>
      </c>
      <c r="F389" s="4">
        <f t="shared" si="14"/>
        <v>37</v>
      </c>
      <c r="G389" s="10" t="str">
        <f t="shared" si="15"/>
        <v/>
      </c>
    </row>
    <row r="390" spans="1:7" ht="12" customHeight="1" x14ac:dyDescent="0.25">
      <c r="A390" s="9" t="str">
        <f>IF(COUNTIF(E$1:E390,E390)=1,MAX(A$1:A389)+1,"")</f>
        <v/>
      </c>
      <c r="B390" s="5" t="s">
        <v>275</v>
      </c>
      <c r="C390" s="4" t="s">
        <v>6</v>
      </c>
      <c r="D390" s="6">
        <v>2</v>
      </c>
      <c r="E390" s="7">
        <v>4600000465</v>
      </c>
      <c r="F390" s="4">
        <f t="shared" si="14"/>
        <v>86</v>
      </c>
      <c r="G390" s="10" t="str">
        <f t="shared" si="15"/>
        <v/>
      </c>
    </row>
    <row r="391" spans="1:7" ht="12" customHeight="1" x14ac:dyDescent="0.25">
      <c r="A391" s="9" t="str">
        <f>IF(COUNTIF(E$1:E391,E391)=1,MAX(A$1:A390)+1,"")</f>
        <v/>
      </c>
      <c r="B391" s="5" t="s">
        <v>275</v>
      </c>
      <c r="C391" s="4" t="s">
        <v>5</v>
      </c>
      <c r="D391" s="6">
        <v>2</v>
      </c>
      <c r="E391" s="7">
        <v>4600000579</v>
      </c>
      <c r="F391" s="4">
        <f t="shared" si="14"/>
        <v>37</v>
      </c>
      <c r="G391" s="10" t="str">
        <f t="shared" si="15"/>
        <v/>
      </c>
    </row>
    <row r="392" spans="1:7" ht="12" customHeight="1" x14ac:dyDescent="0.25">
      <c r="A392" s="9" t="str">
        <f>IF(COUNTIF(E$1:E392,E392)=1,MAX(A$1:A391)+1,"")</f>
        <v/>
      </c>
      <c r="B392" s="5" t="s">
        <v>276</v>
      </c>
      <c r="C392" s="4" t="s">
        <v>6</v>
      </c>
      <c r="D392" s="6">
        <v>4</v>
      </c>
      <c r="E392" s="7">
        <v>4600000465</v>
      </c>
      <c r="F392" s="4">
        <f t="shared" si="14"/>
        <v>86</v>
      </c>
      <c r="G392" s="10" t="str">
        <f t="shared" si="15"/>
        <v/>
      </c>
    </row>
    <row r="393" spans="1:7" ht="12" customHeight="1" x14ac:dyDescent="0.25">
      <c r="A393" s="9" t="str">
        <f>IF(COUNTIF(E$1:E393,E393)=1,MAX(A$1:A392)+1,"")</f>
        <v/>
      </c>
      <c r="B393" s="5" t="s">
        <v>276</v>
      </c>
      <c r="C393" s="4" t="s">
        <v>12</v>
      </c>
      <c r="D393" s="6">
        <v>4</v>
      </c>
      <c r="E393" s="7">
        <v>4600000629</v>
      </c>
      <c r="F393" s="4">
        <f t="shared" si="14"/>
        <v>77</v>
      </c>
      <c r="G393" s="10" t="str">
        <f t="shared" si="15"/>
        <v/>
      </c>
    </row>
    <row r="394" spans="1:7" ht="12" customHeight="1" x14ac:dyDescent="0.25">
      <c r="A394" s="9" t="str">
        <f>IF(COUNTIF(E$1:E394,E394)=1,MAX(A$1:A393)+1,"")</f>
        <v/>
      </c>
      <c r="B394" s="5" t="s">
        <v>277</v>
      </c>
      <c r="C394" s="4" t="s">
        <v>6</v>
      </c>
      <c r="D394" s="6">
        <v>5</v>
      </c>
      <c r="E394" s="7">
        <v>4600000465</v>
      </c>
      <c r="F394" s="4">
        <f t="shared" si="14"/>
        <v>86</v>
      </c>
      <c r="G394" s="10" t="str">
        <f t="shared" si="15"/>
        <v/>
      </c>
    </row>
    <row r="395" spans="1:7" ht="12" customHeight="1" x14ac:dyDescent="0.25">
      <c r="A395" s="9" t="str">
        <f>IF(COUNTIF(E$1:E395,E395)=1,MAX(A$1:A394)+1,"")</f>
        <v/>
      </c>
      <c r="B395" s="5" t="s">
        <v>277</v>
      </c>
      <c r="C395" s="4" t="s">
        <v>12</v>
      </c>
      <c r="D395" s="6">
        <v>5</v>
      </c>
      <c r="E395" s="7">
        <v>4600000629</v>
      </c>
      <c r="F395" s="4">
        <f t="shared" si="14"/>
        <v>77</v>
      </c>
      <c r="G395" s="10" t="str">
        <f t="shared" si="15"/>
        <v/>
      </c>
    </row>
    <row r="396" spans="1:7" ht="12" customHeight="1" x14ac:dyDescent="0.25">
      <c r="A396" s="9" t="str">
        <f>IF(COUNTIF(E$1:E396,E396)=1,MAX(A$1:A395)+1,"")</f>
        <v/>
      </c>
      <c r="B396" s="5" t="s">
        <v>278</v>
      </c>
      <c r="C396" s="4" t="s">
        <v>75</v>
      </c>
      <c r="D396" s="6">
        <v>2</v>
      </c>
      <c r="E396" s="7">
        <v>4600000667</v>
      </c>
      <c r="F396" s="4">
        <f t="shared" si="14"/>
        <v>14</v>
      </c>
      <c r="G396" s="10" t="str">
        <f t="shared" si="15"/>
        <v/>
      </c>
    </row>
    <row r="397" spans="1:7" ht="12" customHeight="1" x14ac:dyDescent="0.25">
      <c r="A397" s="9" t="str">
        <f>IF(COUNTIF(E$1:E397,E397)=1,MAX(A$1:A396)+1,"")</f>
        <v/>
      </c>
      <c r="B397" s="5" t="s">
        <v>278</v>
      </c>
      <c r="C397" s="4" t="s">
        <v>96</v>
      </c>
      <c r="D397" s="6">
        <v>2</v>
      </c>
      <c r="E397" s="7">
        <v>4600000630</v>
      </c>
      <c r="F397" s="4">
        <f t="shared" si="14"/>
        <v>8</v>
      </c>
      <c r="G397" s="10" t="str">
        <f t="shared" si="15"/>
        <v/>
      </c>
    </row>
    <row r="398" spans="1:7" ht="12" customHeight="1" x14ac:dyDescent="0.25">
      <c r="A398" s="9" t="str">
        <f>IF(COUNTIF(E$1:E398,E398)=1,MAX(A$1:A397)+1,"")</f>
        <v/>
      </c>
      <c r="B398" s="5" t="s">
        <v>279</v>
      </c>
      <c r="C398" s="4" t="s">
        <v>75</v>
      </c>
      <c r="D398" s="6">
        <v>1</v>
      </c>
      <c r="E398" s="7">
        <v>4600000667</v>
      </c>
      <c r="F398" s="4">
        <f t="shared" si="14"/>
        <v>14</v>
      </c>
      <c r="G398" s="10" t="str">
        <f t="shared" si="15"/>
        <v/>
      </c>
    </row>
    <row r="399" spans="1:7" ht="12" customHeight="1" x14ac:dyDescent="0.25">
      <c r="A399" s="9" t="str">
        <f>IF(COUNTIF(E$1:E399,E399)=1,MAX(A$1:A398)+1,"")</f>
        <v/>
      </c>
      <c r="B399" s="5" t="s">
        <v>279</v>
      </c>
      <c r="C399" s="4" t="s">
        <v>196</v>
      </c>
      <c r="D399" s="6">
        <v>1</v>
      </c>
      <c r="E399" s="7">
        <v>4600000705</v>
      </c>
      <c r="F399" s="4">
        <f t="shared" si="14"/>
        <v>2</v>
      </c>
      <c r="G399" s="10" t="str">
        <f t="shared" si="15"/>
        <v/>
      </c>
    </row>
    <row r="400" spans="1:7" ht="12" customHeight="1" x14ac:dyDescent="0.25">
      <c r="A400" s="9" t="str">
        <f>IF(COUNTIF(E$1:E400,E400)=1,MAX(A$1:A399)+1,"")</f>
        <v/>
      </c>
      <c r="B400" s="5" t="s">
        <v>280</v>
      </c>
      <c r="C400" s="4" t="s">
        <v>75</v>
      </c>
      <c r="D400" s="6">
        <v>16</v>
      </c>
      <c r="E400" s="7">
        <v>4600000667</v>
      </c>
      <c r="F400" s="4">
        <f t="shared" si="14"/>
        <v>14</v>
      </c>
      <c r="G400" s="10" t="str">
        <f t="shared" si="15"/>
        <v/>
      </c>
    </row>
    <row r="401" spans="1:7" ht="12" customHeight="1" x14ac:dyDescent="0.25">
      <c r="A401" s="9" t="str">
        <f>IF(COUNTIF(E$1:E401,E401)=1,MAX(A$1:A400)+1,"")</f>
        <v/>
      </c>
      <c r="B401" s="5" t="s">
        <v>280</v>
      </c>
      <c r="C401" s="4" t="s">
        <v>96</v>
      </c>
      <c r="D401" s="6">
        <v>16</v>
      </c>
      <c r="E401" s="7">
        <v>4600000630</v>
      </c>
      <c r="F401" s="4">
        <f t="shared" si="14"/>
        <v>8</v>
      </c>
      <c r="G401" s="10" t="str">
        <f t="shared" si="15"/>
        <v/>
      </c>
    </row>
    <row r="402" spans="1:7" ht="12" customHeight="1" x14ac:dyDescent="0.25">
      <c r="A402" s="9">
        <f>IF(COUNTIF(E$1:E402,E402)=1,MAX(A$1:A401)+1,"")</f>
        <v>79</v>
      </c>
      <c r="B402" s="5" t="s">
        <v>281</v>
      </c>
      <c r="C402" s="4" t="s">
        <v>282</v>
      </c>
      <c r="D402" s="6">
        <v>2</v>
      </c>
      <c r="E402" s="7">
        <v>4600000433</v>
      </c>
      <c r="F402" s="4">
        <f t="shared" si="14"/>
        <v>2</v>
      </c>
      <c r="G402" s="10" t="str">
        <f t="shared" si="15"/>
        <v/>
      </c>
    </row>
    <row r="403" spans="1:7" ht="12" customHeight="1" x14ac:dyDescent="0.25">
      <c r="A403" s="9">
        <f>IF(COUNTIF(E$1:E403,E403)=1,MAX(A$1:A402)+1,"")</f>
        <v>80</v>
      </c>
      <c r="B403" s="5" t="s">
        <v>281</v>
      </c>
      <c r="C403" s="4" t="s">
        <v>283</v>
      </c>
      <c r="D403" s="6">
        <v>2</v>
      </c>
      <c r="E403" s="7">
        <v>4600000435</v>
      </c>
      <c r="F403" s="4">
        <f t="shared" si="14"/>
        <v>1</v>
      </c>
      <c r="G403" s="10" t="str">
        <f t="shared" si="15"/>
        <v/>
      </c>
    </row>
    <row r="404" spans="1:7" ht="12" customHeight="1" x14ac:dyDescent="0.25">
      <c r="A404" s="9">
        <f>IF(COUNTIF(E$1:E404,E404)=1,MAX(A$1:A403)+1,"")</f>
        <v>81</v>
      </c>
      <c r="B404" s="5" t="s">
        <v>284</v>
      </c>
      <c r="C404" s="4" t="s">
        <v>285</v>
      </c>
      <c r="D404" s="6">
        <v>1</v>
      </c>
      <c r="E404" s="7">
        <v>4600000430</v>
      </c>
      <c r="F404" s="4">
        <f t="shared" si="14"/>
        <v>1</v>
      </c>
      <c r="G404" s="10" t="str">
        <f t="shared" si="15"/>
        <v/>
      </c>
    </row>
    <row r="405" spans="1:7" ht="12" customHeight="1" x14ac:dyDescent="0.25">
      <c r="A405" s="9" t="str">
        <f>IF(COUNTIF(E$1:E405,E405)=1,MAX(A$1:A404)+1,"")</f>
        <v/>
      </c>
      <c r="B405" s="5" t="s">
        <v>284</v>
      </c>
      <c r="C405" s="4" t="s">
        <v>9</v>
      </c>
      <c r="D405" s="6">
        <v>1</v>
      </c>
      <c r="E405" s="7">
        <v>4600000488</v>
      </c>
      <c r="F405" s="4">
        <f t="shared" si="14"/>
        <v>3</v>
      </c>
      <c r="G405" s="10" t="str">
        <f t="shared" si="15"/>
        <v/>
      </c>
    </row>
    <row r="406" spans="1:7" ht="12" customHeight="1" x14ac:dyDescent="0.25">
      <c r="A406" s="9" t="str">
        <f>IF(COUNTIF(E$1:E406,E406)=1,MAX(A$1:A405)+1,"")</f>
        <v/>
      </c>
      <c r="B406" s="5" t="s">
        <v>286</v>
      </c>
      <c r="C406" s="4" t="s">
        <v>191</v>
      </c>
      <c r="D406" s="6">
        <v>6</v>
      </c>
      <c r="E406" s="7">
        <v>4600000528</v>
      </c>
      <c r="F406" s="4">
        <f t="shared" si="14"/>
        <v>4</v>
      </c>
      <c r="G406" s="10" t="str">
        <f t="shared" si="15"/>
        <v/>
      </c>
    </row>
    <row r="407" spans="1:7" ht="12" customHeight="1" x14ac:dyDescent="0.25">
      <c r="A407" s="9" t="str">
        <f>IF(COUNTIF(E$1:E407,E407)=1,MAX(A$1:A406)+1,"")</f>
        <v/>
      </c>
      <c r="B407" s="5" t="s">
        <v>286</v>
      </c>
      <c r="C407" s="4" t="s">
        <v>70</v>
      </c>
      <c r="D407" s="6">
        <v>6</v>
      </c>
      <c r="E407" s="7">
        <v>4600000505</v>
      </c>
      <c r="F407" s="4">
        <f t="shared" si="14"/>
        <v>3</v>
      </c>
      <c r="G407" s="10" t="str">
        <f t="shared" si="15"/>
        <v/>
      </c>
    </row>
    <row r="408" spans="1:7" ht="12" customHeight="1" x14ac:dyDescent="0.25">
      <c r="A408" s="9" t="str">
        <f>IF(COUNTIF(E$1:E408,E408)=1,MAX(A$1:A407)+1,"")</f>
        <v/>
      </c>
      <c r="B408" s="8">
        <v>698947</v>
      </c>
      <c r="C408" s="4" t="s">
        <v>200</v>
      </c>
      <c r="D408" s="6">
        <v>4</v>
      </c>
      <c r="E408" s="7">
        <v>4600000444</v>
      </c>
      <c r="F408" s="4">
        <f t="shared" si="14"/>
        <v>4</v>
      </c>
      <c r="G408" s="10" t="str">
        <f t="shared" si="15"/>
        <v/>
      </c>
    </row>
    <row r="409" spans="1:7" ht="12" customHeight="1" x14ac:dyDescent="0.25">
      <c r="A409" s="9" t="str">
        <f>IF(COUNTIF(E$1:E409,E409)=1,MAX(A$1:A408)+1,"")</f>
        <v/>
      </c>
      <c r="B409" s="8">
        <v>698947</v>
      </c>
      <c r="C409" s="4" t="s">
        <v>112</v>
      </c>
      <c r="D409" s="6">
        <v>4</v>
      </c>
      <c r="E409" s="7">
        <v>4600000453</v>
      </c>
      <c r="F409" s="4">
        <f t="shared" si="14"/>
        <v>3</v>
      </c>
      <c r="G409" s="10" t="str">
        <f t="shared" si="15"/>
        <v/>
      </c>
    </row>
    <row r="410" spans="1:7" ht="12" customHeight="1" x14ac:dyDescent="0.25">
      <c r="A410" s="9" t="str">
        <f>IF(COUNTIF(E$1:E410,E410)=1,MAX(A$1:A409)+1,"")</f>
        <v/>
      </c>
      <c r="B410" s="8">
        <v>205612</v>
      </c>
      <c r="C410" s="4" t="s">
        <v>282</v>
      </c>
      <c r="D410" s="6">
        <v>6</v>
      </c>
      <c r="E410" s="7">
        <v>4600000433</v>
      </c>
      <c r="F410" s="4">
        <f t="shared" si="14"/>
        <v>2</v>
      </c>
      <c r="G410" s="10" t="str">
        <f t="shared" si="15"/>
        <v/>
      </c>
    </row>
    <row r="411" spans="1:7" ht="12" customHeight="1" x14ac:dyDescent="0.25">
      <c r="A411" s="9">
        <f>IF(COUNTIF(E$1:E411,E411)=1,MAX(A$1:A410)+1,"")</f>
        <v>82</v>
      </c>
      <c r="B411" s="8">
        <v>205612</v>
      </c>
      <c r="C411" s="4" t="s">
        <v>287</v>
      </c>
      <c r="D411" s="6">
        <v>6</v>
      </c>
      <c r="E411" s="7">
        <v>4600000456</v>
      </c>
      <c r="F411" s="4">
        <f t="shared" si="14"/>
        <v>1</v>
      </c>
      <c r="G411" s="10" t="str">
        <f t="shared" si="15"/>
        <v/>
      </c>
    </row>
    <row r="412" spans="1:7" ht="12" customHeight="1" x14ac:dyDescent="0.25">
      <c r="A412" s="9" t="str">
        <f>IF(COUNTIF(E$1:E412,E412)=1,MAX(A$1:A411)+1,"")</f>
        <v/>
      </c>
      <c r="B412" s="8">
        <v>186835</v>
      </c>
      <c r="C412" s="4" t="s">
        <v>42</v>
      </c>
      <c r="D412" s="6">
        <v>3</v>
      </c>
      <c r="E412" s="7">
        <v>4600000721</v>
      </c>
      <c r="F412" s="4">
        <f t="shared" si="14"/>
        <v>14</v>
      </c>
      <c r="G412" s="10" t="str">
        <f t="shared" si="15"/>
        <v/>
      </c>
    </row>
    <row r="413" spans="1:7" ht="12" customHeight="1" x14ac:dyDescent="0.25">
      <c r="A413" s="9">
        <f>IF(COUNTIF(E$1:E413,E413)=1,MAX(A$1:A412)+1,"")</f>
        <v>83</v>
      </c>
      <c r="B413" s="8">
        <v>186835</v>
      </c>
      <c r="C413" s="4" t="s">
        <v>288</v>
      </c>
      <c r="D413" s="6">
        <v>3</v>
      </c>
      <c r="E413" s="7">
        <v>4600000687</v>
      </c>
      <c r="F413" s="4">
        <f t="shared" si="14"/>
        <v>2</v>
      </c>
      <c r="G413" s="10" t="str">
        <f t="shared" si="15"/>
        <v/>
      </c>
    </row>
    <row r="414" spans="1:7" ht="12" customHeight="1" x14ac:dyDescent="0.25">
      <c r="A414" s="9" t="str">
        <f>IF(COUNTIF(E$1:E414,E414)=1,MAX(A$1:A413)+1,"")</f>
        <v/>
      </c>
      <c r="B414" s="8">
        <v>167175</v>
      </c>
      <c r="C414" s="4" t="s">
        <v>59</v>
      </c>
      <c r="D414" s="6">
        <v>1</v>
      </c>
      <c r="E414" s="7">
        <v>4600000458</v>
      </c>
      <c r="F414" s="4">
        <f t="shared" si="14"/>
        <v>3</v>
      </c>
      <c r="G414" s="10" t="str">
        <f t="shared" si="15"/>
        <v/>
      </c>
    </row>
    <row r="415" spans="1:7" ht="12" customHeight="1" x14ac:dyDescent="0.25">
      <c r="A415" s="9" t="str">
        <f>IF(COUNTIF(E$1:E415,E415)=1,MAX(A$1:A414)+1,"")</f>
        <v/>
      </c>
      <c r="B415" s="8">
        <v>167175</v>
      </c>
      <c r="C415" s="4" t="s">
        <v>157</v>
      </c>
      <c r="D415" s="6">
        <v>1</v>
      </c>
      <c r="E415" s="7">
        <v>4600000482</v>
      </c>
      <c r="F415" s="4">
        <f t="shared" si="14"/>
        <v>2</v>
      </c>
      <c r="G415" s="10" t="str">
        <f t="shared" si="15"/>
        <v/>
      </c>
    </row>
    <row r="416" spans="1:7" ht="12" customHeight="1" x14ac:dyDescent="0.25">
      <c r="A416" s="9">
        <f>IF(COUNTIF(E$1:E416,E416)=1,MAX(A$1:A415)+1,"")</f>
        <v>84</v>
      </c>
      <c r="B416" s="8">
        <v>98331</v>
      </c>
      <c r="C416" s="4" t="s">
        <v>289</v>
      </c>
      <c r="D416" s="6">
        <v>1</v>
      </c>
      <c r="E416" s="7">
        <v>4600000627</v>
      </c>
      <c r="F416" s="4">
        <f t="shared" si="14"/>
        <v>2</v>
      </c>
      <c r="G416" s="10" t="str">
        <f t="shared" si="15"/>
        <v/>
      </c>
    </row>
    <row r="417" spans="1:7" ht="12" customHeight="1" x14ac:dyDescent="0.25">
      <c r="A417" s="9" t="str">
        <f>IF(COUNTIF(E$1:E417,E417)=1,MAX(A$1:A416)+1,"")</f>
        <v/>
      </c>
      <c r="B417" s="8">
        <v>98331</v>
      </c>
      <c r="C417" s="4" t="s">
        <v>97</v>
      </c>
      <c r="D417" s="6">
        <v>1</v>
      </c>
      <c r="E417" s="7">
        <v>4600000642</v>
      </c>
      <c r="F417" s="4">
        <f t="shared" si="14"/>
        <v>5</v>
      </c>
      <c r="G417" s="10" t="str">
        <f t="shared" si="15"/>
        <v/>
      </c>
    </row>
    <row r="418" spans="1:7" ht="12" customHeight="1" x14ac:dyDescent="0.25">
      <c r="A418" s="9" t="str">
        <f>IF(COUNTIF(E$1:E418,E418)=1,MAX(A$1:A417)+1,"")</f>
        <v/>
      </c>
      <c r="B418" s="8">
        <v>97426</v>
      </c>
      <c r="C418" s="4" t="s">
        <v>42</v>
      </c>
      <c r="D418" s="6">
        <v>9</v>
      </c>
      <c r="E418" s="7">
        <v>4600000721</v>
      </c>
      <c r="F418" s="4">
        <f t="shared" si="14"/>
        <v>14</v>
      </c>
      <c r="G418" s="10" t="str">
        <f t="shared" si="15"/>
        <v/>
      </c>
    </row>
    <row r="419" spans="1:7" ht="12" customHeight="1" x14ac:dyDescent="0.25">
      <c r="A419" s="9" t="str">
        <f>IF(COUNTIF(E$1:E419,E419)=1,MAX(A$1:A418)+1,"")</f>
        <v/>
      </c>
      <c r="B419" s="8">
        <v>97426</v>
      </c>
      <c r="C419" s="4" t="s">
        <v>288</v>
      </c>
      <c r="D419" s="6">
        <v>9</v>
      </c>
      <c r="E419" s="7">
        <v>4600000687</v>
      </c>
      <c r="F419" s="4">
        <f t="shared" si="14"/>
        <v>2</v>
      </c>
      <c r="G419" s="10" t="str">
        <f t="shared" si="15"/>
        <v/>
      </c>
    </row>
    <row r="420" spans="1:7" ht="12" customHeight="1" x14ac:dyDescent="0.25">
      <c r="A420" s="9">
        <f>IF(COUNTIF(E$1:E420,E420)=1,MAX(A$1:A419)+1,"")</f>
        <v>85</v>
      </c>
      <c r="B420" s="8">
        <v>97415</v>
      </c>
      <c r="C420" s="4" t="s">
        <v>290</v>
      </c>
      <c r="D420" s="6">
        <v>6</v>
      </c>
      <c r="E420" s="7">
        <v>4600000716</v>
      </c>
      <c r="F420" s="4">
        <f t="shared" si="14"/>
        <v>1</v>
      </c>
      <c r="G420" s="10" t="str">
        <f t="shared" si="15"/>
        <v/>
      </c>
    </row>
    <row r="421" spans="1:7" ht="12" customHeight="1" x14ac:dyDescent="0.25">
      <c r="A421" s="9" t="str">
        <f>IF(COUNTIF(E$1:E421,E421)=1,MAX(A$1:A420)+1,"")</f>
        <v/>
      </c>
      <c r="B421" s="8">
        <v>97415</v>
      </c>
      <c r="C421" s="4" t="s">
        <v>92</v>
      </c>
      <c r="D421" s="6">
        <v>6</v>
      </c>
      <c r="E421" s="7">
        <v>4600000735</v>
      </c>
      <c r="F421" s="4">
        <f t="shared" si="14"/>
        <v>3</v>
      </c>
      <c r="G421" s="10" t="str">
        <f t="shared" si="15"/>
        <v/>
      </c>
    </row>
    <row r="422" spans="1:7" ht="12" customHeight="1" x14ac:dyDescent="0.25">
      <c r="A422" s="9" t="str">
        <f>IF(COUNTIF(E$1:E422,E422)=1,MAX(A$1:A421)+1,"")</f>
        <v/>
      </c>
      <c r="B422" s="8">
        <v>57994</v>
      </c>
      <c r="C422" s="4" t="s">
        <v>129</v>
      </c>
      <c r="D422" s="6">
        <v>1</v>
      </c>
      <c r="E422" s="7">
        <v>4600000518</v>
      </c>
      <c r="F422" s="4">
        <f t="shared" si="14"/>
        <v>4</v>
      </c>
      <c r="G422" s="10" t="str">
        <f t="shared" si="15"/>
        <v/>
      </c>
    </row>
    <row r="423" spans="1:7" ht="12" customHeight="1" x14ac:dyDescent="0.25">
      <c r="A423" s="9" t="str">
        <f>IF(COUNTIF(E$1:E423,E423)=1,MAX(A$1:A422)+1,"")</f>
        <v/>
      </c>
      <c r="B423" s="8">
        <v>57994</v>
      </c>
      <c r="C423" s="4" t="s">
        <v>45</v>
      </c>
      <c r="D423" s="6">
        <v>1</v>
      </c>
      <c r="E423" s="7">
        <v>4600000496</v>
      </c>
      <c r="F423" s="4">
        <f t="shared" si="14"/>
        <v>6</v>
      </c>
      <c r="G423" s="10" t="str">
        <f t="shared" si="15"/>
        <v/>
      </c>
    </row>
    <row r="424" spans="1:7" ht="12" customHeight="1" x14ac:dyDescent="0.25">
      <c r="A424" s="9" t="str">
        <f>IF(COUNTIF(E$1:E424,E424)=1,MAX(A$1:A423)+1,"")</f>
        <v/>
      </c>
      <c r="B424" s="8">
        <v>55341</v>
      </c>
      <c r="C424" s="4" t="s">
        <v>75</v>
      </c>
      <c r="D424" s="6">
        <v>6</v>
      </c>
      <c r="E424" s="7">
        <v>4600000667</v>
      </c>
      <c r="F424" s="4">
        <f t="shared" si="14"/>
        <v>14</v>
      </c>
      <c r="G424" s="10" t="str">
        <f t="shared" si="15"/>
        <v/>
      </c>
    </row>
    <row r="425" spans="1:7" ht="12" customHeight="1" x14ac:dyDescent="0.25">
      <c r="A425" s="9" t="str">
        <f>IF(COUNTIF(E$1:E425,E425)=1,MAX(A$1:A424)+1,"")</f>
        <v/>
      </c>
      <c r="B425" s="8">
        <v>55341</v>
      </c>
      <c r="C425" s="4" t="s">
        <v>96</v>
      </c>
      <c r="D425" s="6">
        <v>6</v>
      </c>
      <c r="E425" s="7">
        <v>4600000630</v>
      </c>
      <c r="F425" s="4">
        <f t="shared" si="14"/>
        <v>8</v>
      </c>
      <c r="G425" s="10" t="str">
        <f t="shared" si="15"/>
        <v/>
      </c>
    </row>
    <row r="426" spans="1:7" ht="12" customHeight="1" x14ac:dyDescent="0.25">
      <c r="A426" s="9" t="str">
        <f>IF(COUNTIF(E$1:E426,E426)=1,MAX(A$1:A425)+1,"")</f>
        <v/>
      </c>
      <c r="B426" s="8">
        <v>54302</v>
      </c>
      <c r="C426" s="4" t="s">
        <v>75</v>
      </c>
      <c r="D426" s="6">
        <v>1</v>
      </c>
      <c r="E426" s="7">
        <v>4600000667</v>
      </c>
      <c r="F426" s="4">
        <f t="shared" si="14"/>
        <v>14</v>
      </c>
      <c r="G426" s="10" t="str">
        <f t="shared" si="15"/>
        <v/>
      </c>
    </row>
    <row r="427" spans="1:7" ht="12" customHeight="1" x14ac:dyDescent="0.25">
      <c r="A427" s="9" t="str">
        <f>IF(COUNTIF(E$1:E427,E427)=1,MAX(A$1:A426)+1,"")</f>
        <v/>
      </c>
      <c r="B427" s="8">
        <v>54302</v>
      </c>
      <c r="C427" s="4" t="s">
        <v>289</v>
      </c>
      <c r="D427" s="6">
        <v>1</v>
      </c>
      <c r="E427" s="7">
        <v>4600000627</v>
      </c>
      <c r="F427" s="4">
        <f t="shared" si="14"/>
        <v>2</v>
      </c>
      <c r="G427" s="10" t="str">
        <f t="shared" si="15"/>
        <v/>
      </c>
    </row>
    <row r="428" spans="1:7" ht="12" customHeight="1" x14ac:dyDescent="0.25">
      <c r="A428" s="9">
        <f>IF(COUNTIF(E$1:E428,E428)=1,MAX(A$1:A427)+1,"")</f>
        <v>86</v>
      </c>
      <c r="B428" s="8">
        <v>44816</v>
      </c>
      <c r="C428" s="4" t="s">
        <v>291</v>
      </c>
      <c r="D428" s="6">
        <v>4</v>
      </c>
      <c r="E428" s="7">
        <v>4600000374</v>
      </c>
      <c r="F428" s="4">
        <f t="shared" si="14"/>
        <v>1</v>
      </c>
      <c r="G428" s="10" t="str">
        <f t="shared" si="15"/>
        <v/>
      </c>
    </row>
    <row r="429" spans="1:7" ht="12" customHeight="1" x14ac:dyDescent="0.25">
      <c r="A429" s="9">
        <f>IF(COUNTIF(E$1:E429,E429)=1,MAX(A$1:A428)+1,"")</f>
        <v>87</v>
      </c>
      <c r="B429" s="8">
        <v>44816</v>
      </c>
      <c r="C429" s="4" t="s">
        <v>292</v>
      </c>
      <c r="D429" s="6">
        <v>4</v>
      </c>
      <c r="E429" s="7">
        <v>4600000454</v>
      </c>
      <c r="F429" s="4">
        <f t="shared" si="14"/>
        <v>1</v>
      </c>
      <c r="G429" s="10" t="str">
        <f t="shared" si="15"/>
        <v/>
      </c>
    </row>
    <row r="430" spans="1:7" ht="12" customHeight="1" x14ac:dyDescent="0.25">
      <c r="A430" s="9" t="str">
        <f>IF(COUNTIF(E$1:E430,E430)=1,MAX(A$1:A429)+1,"")</f>
        <v/>
      </c>
      <c r="B430" s="8">
        <v>6806</v>
      </c>
      <c r="C430" s="4" t="s">
        <v>248</v>
      </c>
      <c r="D430" s="6">
        <v>30</v>
      </c>
      <c r="E430" s="7">
        <v>4600000440</v>
      </c>
      <c r="F430" s="4">
        <f t="shared" si="14"/>
        <v>2</v>
      </c>
      <c r="G430" s="10" t="str">
        <f t="shared" si="15"/>
        <v/>
      </c>
    </row>
    <row r="431" spans="1:7" ht="12" customHeight="1" x14ac:dyDescent="0.25">
      <c r="A431" s="9">
        <f>IF(COUNTIF(E$1:E431,E431)=1,MAX(A$1:A430)+1,"")</f>
        <v>88</v>
      </c>
      <c r="B431" s="8">
        <v>6806</v>
      </c>
      <c r="C431" s="4" t="s">
        <v>293</v>
      </c>
      <c r="D431" s="6">
        <v>30</v>
      </c>
      <c r="E431" s="7">
        <v>4600001049</v>
      </c>
      <c r="F431" s="4">
        <f t="shared" si="14"/>
        <v>1</v>
      </c>
      <c r="G431" s="10" t="str">
        <f t="shared" si="15"/>
        <v/>
      </c>
    </row>
    <row r="432" spans="1:7" x14ac:dyDescent="0.25">
      <c r="G432" s="10" t="str">
        <f t="shared" si="15"/>
        <v/>
      </c>
    </row>
  </sheetData>
  <dataValidations count="1">
    <dataValidation type="list" allowBlank="1" showInputMessage="1" showErrorMessage="1" sqref="I2 K2">
      <formula1>Уник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Номер</vt:lpstr>
      <vt:lpstr>Перем.</vt:lpstr>
      <vt:lpstr>Уник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2014-07-04T06:13:08Z</dcterms:modified>
</cp:coreProperties>
</file>