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  <sheet name="Доп" sheetId="23" r:id="rId3"/>
  </sheets>
  <definedNames>
    <definedName name="_xlnm._FilterDatabase" localSheetId="0" hidden="1">Все_процессы!$A$1:$H$511</definedName>
    <definedName name="Вид_ресурса">Все_процессы!$C$2:$C$511</definedName>
    <definedName name="Кат">OFFSET(Доп!$B$1,,,,COUNTA(Доп!$1:$1)-COUNT(Доп!$1:$1))</definedName>
    <definedName name="Категория_работ">Все_процессы!$A$2:$A$511</definedName>
    <definedName name="Проц">OFFSET(Спис,1,,COUNTA(Спис)-COUNT(Спис)-1)</definedName>
    <definedName name="Процесс">Все_процессы!$B$2:$B$511</definedName>
    <definedName name="Спис">INDEX(Табл,,MATCH(Выборка!$A1,Кат,))</definedName>
    <definedName name="Табл">OFFSET(Доп!$B$1,,,COUNTA(Доп!$B:$B),COUNTA(Доп!$1:$1))</definedName>
    <definedName name="Ур">OFFSET(Все_процессы!$D$1,MATCH(Выборка!$A1&amp;Выборка!$B1,Категория_работ&amp;Процесс,),,MAX(1,SUM(--(Выборка!$A1&amp;Выборка!$B1&amp;Выборка!$F$4=Категория_работ&amp;Процесс&amp;Вид_ресурса))))</definedName>
    <definedName name="Уров">Все_процессы!$D$2:$D$511</definedName>
    <definedName name="Уровень_сложности">Все_процессы!$D$2:$D$511</definedName>
  </definedNames>
  <calcPr calcId="125725"/>
</workbook>
</file>

<file path=xl/calcChain.xml><?xml version="1.0" encoding="utf-8"?>
<calcChain xmlns="http://schemas.openxmlformats.org/spreadsheetml/2006/main">
  <c r="B1" i="23"/>
  <c r="H4" i="22" a="1"/>
  <c r="H4" s="1"/>
  <c r="I4" a="1"/>
  <c r="I4" s="1"/>
  <c r="H5" a="1"/>
  <c r="H5" s="1"/>
  <c r="I5" a="1"/>
  <c r="I5" s="1"/>
  <c r="G5" a="1"/>
  <c r="G5" s="1"/>
  <c r="G4" a="1"/>
  <c r="G4" s="1"/>
  <c r="C1" i="23" l="1"/>
  <c r="B2"/>
  <c r="B3" s="1"/>
  <c r="B4" s="1"/>
  <c r="B5" s="1"/>
  <c r="B6" s="1"/>
  <c r="D1" l="1"/>
  <c r="E1" s="1"/>
  <c r="G1" s="1"/>
  <c r="C2"/>
  <c r="C3" s="1"/>
  <c r="B7"/>
  <c r="B8" s="1"/>
  <c r="G2" l="1"/>
  <c r="H1"/>
  <c r="E2"/>
  <c r="E3" s="1"/>
  <c r="I1"/>
  <c r="K1"/>
  <c r="F1"/>
  <c r="J1"/>
  <c r="D2"/>
  <c r="D3" s="1"/>
  <c r="C4"/>
  <c r="C5" s="1"/>
  <c r="B9"/>
  <c r="B10" s="1"/>
  <c r="C6" l="1"/>
  <c r="C7" s="1"/>
  <c r="D4"/>
  <c r="F2"/>
  <c r="H2"/>
  <c r="H3"/>
  <c r="E4"/>
  <c r="E5" s="1"/>
  <c r="G3"/>
  <c r="J2"/>
  <c r="J3" s="1"/>
  <c r="J4" s="1"/>
  <c r="K2"/>
  <c r="I2"/>
  <c r="B11"/>
  <c r="B12" s="1"/>
  <c r="B13" s="1"/>
  <c r="B14" s="1"/>
  <c r="B15" s="1"/>
  <c r="J5" l="1"/>
  <c r="J6" s="1"/>
  <c r="G4"/>
  <c r="G5" s="1"/>
  <c r="I3"/>
  <c r="H4"/>
  <c r="E6"/>
  <c r="E7" s="1"/>
  <c r="D5"/>
  <c r="D6" s="1"/>
  <c r="K3"/>
  <c r="F3"/>
  <c r="F4" s="1"/>
  <c r="C8"/>
  <c r="B16"/>
  <c r="J7" l="1"/>
  <c r="J8" s="1"/>
  <c r="G6"/>
  <c r="G7" s="1"/>
  <c r="E8"/>
  <c r="E9" s="1"/>
  <c r="H5"/>
  <c r="F5"/>
  <c r="K4"/>
  <c r="I4"/>
  <c r="D7"/>
  <c r="C9"/>
  <c r="C10" s="1"/>
  <c r="B17"/>
  <c r="G8" l="1"/>
  <c r="J9"/>
  <c r="E10"/>
  <c r="E11" s="1"/>
  <c r="E12" s="1"/>
  <c r="I5"/>
  <c r="K5"/>
  <c r="K6" s="1"/>
  <c r="K7" s="1"/>
  <c r="H6"/>
  <c r="F6"/>
  <c r="D8"/>
  <c r="C11"/>
  <c r="C12" s="1"/>
  <c r="C13" s="1"/>
  <c r="C14" s="1"/>
  <c r="C15" s="1"/>
  <c r="C16" s="1"/>
  <c r="C17" s="1"/>
  <c r="C18" s="1"/>
  <c r="C19" s="1"/>
  <c r="C20" s="1"/>
  <c r="B18"/>
  <c r="J10" l="1"/>
  <c r="J11" s="1"/>
  <c r="J12" s="1"/>
  <c r="G9"/>
  <c r="H7"/>
  <c r="E13"/>
  <c r="E14" s="1"/>
  <c r="D9"/>
  <c r="I6"/>
  <c r="K8"/>
  <c r="K9" s="1"/>
  <c r="F7"/>
  <c r="F8" s="1"/>
  <c r="C21"/>
  <c r="C22" s="1"/>
  <c r="C23" s="1"/>
  <c r="C24" s="1"/>
  <c r="C25" s="1"/>
  <c r="C26" s="1"/>
  <c r="C27" s="1"/>
  <c r="C28" s="1"/>
  <c r="C29" s="1"/>
  <c r="C30" s="1"/>
  <c r="C31" s="1"/>
  <c r="B19"/>
  <c r="B20" s="1"/>
  <c r="B21" s="1"/>
  <c r="D10" l="1"/>
  <c r="D11" s="1"/>
  <c r="F9"/>
  <c r="F10" s="1"/>
  <c r="E15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G10"/>
  <c r="J13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I7"/>
  <c r="K10"/>
  <c r="K11" s="1"/>
  <c r="K12" s="1"/>
  <c r="K13" s="1"/>
  <c r="K14" s="1"/>
  <c r="K15" s="1"/>
  <c r="K16" s="1"/>
  <c r="K17" s="1"/>
  <c r="K18" s="1"/>
  <c r="H8"/>
  <c r="B22"/>
  <c r="B23" s="1"/>
  <c r="B24" s="1"/>
  <c r="F11" l="1"/>
  <c r="F12" s="1"/>
  <c r="F13" s="1"/>
  <c r="D12"/>
  <c r="D13" s="1"/>
  <c r="D14" s="1"/>
  <c r="D15" s="1"/>
  <c r="D16" s="1"/>
  <c r="G1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H9"/>
  <c r="H10" s="1"/>
  <c r="H11" s="1"/>
  <c r="H12" s="1"/>
  <c r="K19"/>
  <c r="K20" s="1"/>
  <c r="K21" s="1"/>
  <c r="K22" s="1"/>
  <c r="K23" s="1"/>
  <c r="K24" s="1"/>
  <c r="K25" s="1"/>
  <c r="K26" s="1"/>
  <c r="K27" s="1"/>
  <c r="K28" s="1"/>
  <c r="K29" s="1"/>
  <c r="K30" s="1"/>
  <c r="K31" s="1"/>
  <c r="I8"/>
  <c r="I9" s="1"/>
  <c r="I10" s="1"/>
  <c r="I11" s="1"/>
  <c r="I12" s="1"/>
  <c r="B25"/>
  <c r="B26" s="1"/>
  <c r="B27" s="1"/>
  <c r="B28" s="1"/>
  <c r="B29" s="1"/>
  <c r="B30" s="1"/>
  <c r="B31" s="1"/>
  <c r="G27" l="1"/>
  <c r="G28" s="1"/>
  <c r="G29" s="1"/>
  <c r="G30" s="1"/>
  <c r="G31" s="1"/>
  <c r="I13"/>
  <c r="I14" s="1"/>
  <c r="I15" s="1"/>
  <c r="I16" s="1"/>
  <c r="I17" s="1"/>
  <c r="D17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F14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H13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I18" l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</calcChain>
</file>

<file path=xl/sharedStrings.xml><?xml version="1.0" encoding="utf-8"?>
<sst xmlns="http://schemas.openxmlformats.org/spreadsheetml/2006/main" count="1567" uniqueCount="97">
  <si>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</si>
  <si>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</si>
  <si>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</si>
  <si>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</si>
  <si>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</si>
  <si>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</si>
  <si>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</si>
  <si>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</si>
  <si>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</si>
  <si>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</si>
  <si>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</si>
  <si>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</si>
  <si>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</si>
  <si>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</si>
  <si>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</si>
  <si>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</si>
  <si>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</si>
  <si>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</si>
  <si>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</si>
  <si>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</si>
  <si>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</si>
  <si>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</si>
  <si>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</si>
  <si>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</si>
  <si>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</si>
  <si>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</si>
  <si>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</si>
  <si>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</si>
  <si>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</si>
  <si>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</si>
  <si>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</si>
  <si>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</si>
  <si>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</si>
  <si>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</si>
  <si>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</si>
  <si>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</si>
  <si>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</si>
  <si>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</si>
  <si>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</si>
  <si>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</si>
  <si>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</si>
  <si>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</si>
  <si>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</si>
  <si>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</si>
  <si>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</si>
  <si>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</si>
  <si>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</si>
  <si>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</si>
  <si>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</si>
  <si>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</si>
  <si>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</si>
  <si>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</si>
  <si>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</si>
  <si>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</si>
  <si>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</si>
  <si>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</si>
  <si>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</si>
  <si>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</si>
  <si>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</si>
  <si>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</si>
  <si>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</si>
  <si>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</si>
  <si>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</si>
  <si>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</si>
  <si>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</si>
  <si>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</si>
  <si>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</si>
  <si>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</si>
  <si>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</si>
  <si>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</si>
  <si>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</si>
  <si>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</si>
  <si>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</si>
  <si>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</si>
  <si>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</si>
  <si>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</si>
  <si>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</si>
  <si>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</si>
  <si>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</si>
  <si>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</si>
  <si>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</si>
  <si>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</si>
  <si>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</si>
  <si>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</si>
  <si>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</si>
  <si>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</si>
  <si>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</si>
  <si>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</si>
  <si>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</si>
  <si>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Итоговая таблица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</si>
  <si>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</si>
  <si>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</si>
  <si>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</si>
  <si>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</si>
  <si>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</si>
  <si>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Сумма произведений столбца E и F, G, H (из листа Все_процессы) соответственно по всем выбранным процессам</t>
  </si>
  <si>
    <r>
      <t>Объем работ</t>
    </r>
    <r>
      <rPr>
        <sz val="11"/>
        <color theme="1"/>
        <rFont val="Times New Roman"/>
        <family val="1"/>
        <charset val="204"/>
      </rPr>
      <t xml:space="preserve"> (произвол. значения)</t>
    </r>
  </si>
</sst>
</file>

<file path=xl/styles.xml><?xml version="1.0" encoding="utf-8"?>
<styleSheet xmlns="http://schemas.openxmlformats.org/spreadsheetml/2006/main">
  <numFmts count="1">
    <numFmt numFmtId="164" formatCode=";;;@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0" xfId="0" applyFont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H511"/>
  <sheetViews>
    <sheetView zoomScale="80" zoomScaleNormal="80" workbookViewId="0"/>
  </sheetViews>
  <sheetFormatPr defaultRowHeight="1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10" max="10" width="12.5703125" customWidth="1"/>
    <col min="11" max="11" width="57.140625" customWidth="1"/>
    <col min="12" max="13" width="12.5703125" customWidth="1"/>
    <col min="14" max="15" width="12.85546875" customWidth="1"/>
  </cols>
  <sheetData>
    <row r="1" spans="1:8" ht="38.25">
      <c r="A1" s="2" t="s">
        <v>5</v>
      </c>
      <c r="B1" s="2" t="s">
        <v>4</v>
      </c>
      <c r="C1" s="2" t="s">
        <v>3</v>
      </c>
      <c r="D1" s="2" t="s">
        <v>84</v>
      </c>
      <c r="E1" s="2" t="s">
        <v>91</v>
      </c>
      <c r="F1" s="3" t="s">
        <v>92</v>
      </c>
      <c r="G1" s="3" t="s">
        <v>93</v>
      </c>
      <c r="H1" s="3" t="s">
        <v>94</v>
      </c>
    </row>
    <row r="2" spans="1:8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</row>
    <row r="3" spans="1:8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</row>
    <row r="4" spans="1:8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</row>
    <row r="5" spans="1:8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1">
        <v>70</v>
      </c>
      <c r="G5" s="1">
        <v>54</v>
      </c>
      <c r="H5" s="1">
        <v>100</v>
      </c>
    </row>
    <row r="6" spans="1:8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8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</row>
    <row r="8" spans="1:8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</row>
    <row r="9" spans="1:8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8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</row>
    <row r="11" spans="1:8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1">
        <v>23</v>
      </c>
      <c r="G11" s="1">
        <v>49</v>
      </c>
      <c r="H11" s="1">
        <v>91</v>
      </c>
    </row>
    <row r="12" spans="1:8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8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8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8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8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1"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G11" sqref="G11"/>
    </sheetView>
  </sheetViews>
  <sheetFormatPr defaultRowHeight="15"/>
  <cols>
    <col min="1" max="1" width="24.42578125" style="5" customWidth="1"/>
    <col min="2" max="2" width="26.85546875" style="5" customWidth="1"/>
    <col min="3" max="3" width="14.140625" style="5" customWidth="1"/>
    <col min="4" max="4" width="19.28515625" style="5" customWidth="1"/>
    <col min="5" max="5" width="9.42578125" style="5" customWidth="1"/>
    <col min="6" max="6" width="20.7109375" style="5" customWidth="1"/>
    <col min="7" max="8" width="15.5703125" style="5" customWidth="1"/>
    <col min="9" max="9" width="18.140625" style="5" customWidth="1"/>
    <col min="10" max="16384" width="9.140625" style="5"/>
  </cols>
  <sheetData>
    <row r="2" spans="1:10">
      <c r="A2" s="7" t="s">
        <v>88</v>
      </c>
      <c r="F2" s="8" t="s">
        <v>89</v>
      </c>
    </row>
    <row r="3" spans="1:10" ht="45">
      <c r="A3" s="6" t="s">
        <v>85</v>
      </c>
      <c r="B3" s="6" t="s">
        <v>86</v>
      </c>
      <c r="C3" s="9" t="s">
        <v>87</v>
      </c>
      <c r="D3" s="9" t="s">
        <v>96</v>
      </c>
      <c r="F3" s="9" t="s">
        <v>90</v>
      </c>
      <c r="G3" s="3" t="s">
        <v>92</v>
      </c>
      <c r="H3" s="3" t="s">
        <v>93</v>
      </c>
      <c r="I3" s="3" t="s">
        <v>94</v>
      </c>
    </row>
    <row r="4" spans="1:10" ht="15" customHeight="1">
      <c r="A4" s="13" t="s">
        <v>13</v>
      </c>
      <c r="B4" s="14" t="s">
        <v>36</v>
      </c>
      <c r="C4" s="15">
        <v>1</v>
      </c>
      <c r="D4" s="18">
        <v>5</v>
      </c>
      <c r="F4" s="10" t="s">
        <v>2</v>
      </c>
      <c r="G4" s="10">
        <f t="array" ref="G4">SUM(--ISNUMBER(MATCH(Категория_работ&amp;Процесс&amp;Уровень_сложности&amp;Все_процессы!$C$2:$C$511,$A$4:$A$13&amp;$B$4:$B$13&amp;$C$4:$C$13&amp;$F4,))*Все_процессы!F$2:F$511)</f>
        <v>199</v>
      </c>
      <c r="H4" s="10">
        <f t="array" ref="H4">SUM(--ISNUMBER(MATCH(Категория_работ&amp;Процесс&amp;Уровень_сложности&amp;Все_процессы!$C$2:$C$511,$A$4:$A$13&amp;$B$4:$B$13&amp;$C$4:$C$13&amp;$F4,))*Все_процессы!G$2:G$511)</f>
        <v>211</v>
      </c>
      <c r="I4" s="10">
        <f t="array" ref="I4">SUM(--ISNUMBER(MATCH(Категория_работ&amp;Процесс&amp;Уровень_сложности&amp;Все_процессы!$C$2:$C$511,$A$4:$A$13&amp;$B$4:$B$13&amp;$C$4:$C$13&amp;$F4,))*Все_процессы!H$2:H$511)</f>
        <v>316</v>
      </c>
    </row>
    <row r="5" spans="1:10">
      <c r="A5" s="13" t="s">
        <v>42</v>
      </c>
      <c r="B5" s="14" t="s">
        <v>54</v>
      </c>
      <c r="C5" s="15">
        <v>1</v>
      </c>
      <c r="D5" s="18">
        <v>7</v>
      </c>
      <c r="F5" s="10" t="s">
        <v>6</v>
      </c>
      <c r="G5" s="10">
        <f t="array" ref="G5">SUM(--ISNUMBER(MATCH(Категория_работ&amp;Процесс&amp;Уровень_сложности&amp;Все_процессы!$C$2:$C$511,$A$4:$A$13&amp;$B$4:$B$13&amp;$C$4:$C$13&amp;$F5,))*Все_процессы!F$2:F$511)</f>
        <v>433</v>
      </c>
      <c r="H5" s="10">
        <f t="array" ref="H5">SUM(--ISNUMBER(MATCH(Категория_работ&amp;Процесс&amp;Уровень_сложности&amp;Все_процессы!$C$2:$C$511,$A$4:$A$13&amp;$B$4:$B$13&amp;$C$4:$C$13&amp;$F5,))*Все_процессы!G$2:G$511)</f>
        <v>332</v>
      </c>
      <c r="I5" s="10">
        <f t="array" ref="I5">SUM(--ISNUMBER(MATCH(Категория_работ&amp;Процесс&amp;Уровень_сложности&amp;Все_процессы!$C$2:$C$511,$A$4:$A$13&amp;$B$4:$B$13&amp;$C$4:$C$13&amp;$F5,))*Все_процессы!H$2:H$511)</f>
        <v>331</v>
      </c>
    </row>
    <row r="6" spans="1:10" ht="30">
      <c r="A6" s="13" t="s">
        <v>13</v>
      </c>
      <c r="B6" s="14" t="s">
        <v>37</v>
      </c>
      <c r="C6" s="15">
        <v>2</v>
      </c>
      <c r="D6" s="18">
        <v>1</v>
      </c>
      <c r="F6" s="16" t="s">
        <v>95</v>
      </c>
      <c r="G6" s="16"/>
      <c r="H6" s="16"/>
      <c r="I6" s="16"/>
    </row>
    <row r="7" spans="1:10">
      <c r="A7" s="13" t="s">
        <v>0</v>
      </c>
      <c r="B7" s="14" t="s">
        <v>10</v>
      </c>
      <c r="C7" s="15">
        <v>3</v>
      </c>
      <c r="D7" s="18">
        <v>2</v>
      </c>
      <c r="F7" s="17"/>
      <c r="G7" s="17"/>
      <c r="H7" s="17"/>
      <c r="I7" s="17"/>
    </row>
    <row r="8" spans="1:10">
      <c r="A8" s="13"/>
      <c r="B8" s="14"/>
      <c r="C8" s="15"/>
      <c r="D8" s="18"/>
    </row>
    <row r="9" spans="1:10">
      <c r="A9" s="13"/>
      <c r="B9" s="14"/>
      <c r="C9" s="15"/>
      <c r="D9" s="18"/>
    </row>
    <row r="10" spans="1:10">
      <c r="A10" s="13"/>
      <c r="B10" s="14"/>
      <c r="C10" s="15"/>
      <c r="D10" s="18"/>
    </row>
    <row r="11" spans="1:10">
      <c r="A11" s="13"/>
      <c r="B11" s="14"/>
      <c r="C11" s="15"/>
      <c r="D11" s="18"/>
      <c r="F11"/>
      <c r="G11"/>
      <c r="H11"/>
      <c r="I11"/>
      <c r="J11"/>
    </row>
    <row r="12" spans="1:10">
      <c r="A12" s="13"/>
      <c r="B12" s="14"/>
      <c r="C12" s="15"/>
      <c r="D12" s="18"/>
      <c r="F12"/>
      <c r="G12"/>
      <c r="H12"/>
      <c r="I12"/>
      <c r="J12"/>
    </row>
    <row r="13" spans="1:10">
      <c r="A13" s="13"/>
      <c r="B13" s="14"/>
      <c r="C13" s="15"/>
      <c r="D13" s="18"/>
      <c r="F13"/>
      <c r="G13"/>
      <c r="H13"/>
      <c r="I13"/>
      <c r="J13"/>
    </row>
    <row r="14" spans="1:10">
      <c r="F14"/>
      <c r="G14"/>
      <c r="H14"/>
      <c r="I14"/>
      <c r="J14"/>
    </row>
    <row r="15" spans="1:10">
      <c r="F15"/>
      <c r="G15"/>
      <c r="H15"/>
      <c r="I15"/>
      <c r="J15"/>
    </row>
    <row r="16" spans="1:10">
      <c r="F16"/>
      <c r="G16"/>
      <c r="H16"/>
      <c r="I16"/>
      <c r="J16"/>
    </row>
    <row r="17" spans="1:10">
      <c r="F17"/>
      <c r="G17"/>
      <c r="H17"/>
      <c r="I17"/>
      <c r="J17"/>
    </row>
    <row r="18" spans="1:10">
      <c r="A18"/>
      <c r="F18"/>
      <c r="G18"/>
      <c r="H18"/>
      <c r="I18"/>
      <c r="J18"/>
    </row>
    <row r="19" spans="1:10">
      <c r="A19"/>
      <c r="F19"/>
      <c r="G19"/>
      <c r="H19"/>
      <c r="I19"/>
      <c r="J19"/>
    </row>
    <row r="20" spans="1:10">
      <c r="A20"/>
      <c r="F20"/>
      <c r="G20"/>
      <c r="H20"/>
      <c r="I20"/>
      <c r="J20"/>
    </row>
    <row r="21" spans="1:10">
      <c r="A21"/>
      <c r="F21"/>
      <c r="G21"/>
      <c r="H21"/>
      <c r="I21"/>
      <c r="J21"/>
    </row>
    <row r="22" spans="1:10">
      <c r="A22"/>
      <c r="F22"/>
      <c r="G22"/>
      <c r="H22"/>
      <c r="I22"/>
      <c r="J22"/>
    </row>
    <row r="23" spans="1:10">
      <c r="A23"/>
    </row>
  </sheetData>
  <mergeCells count="1">
    <mergeCell ref="F6:I7"/>
  </mergeCells>
  <conditionalFormatting sqref="B4:B13">
    <cfRule type="expression" dxfId="1" priority="2">
      <formula>ISERROR(MATCH($A4&amp;$B4,Категория_работ&amp;Процесс,))*($A4&lt;&gt;"")</formula>
    </cfRule>
  </conditionalFormatting>
  <conditionalFormatting sqref="C4:D13">
    <cfRule type="expression" dxfId="0" priority="1">
      <formula>ISERROR(MATCH($A4&amp;$B4&amp;$C4,Категория_работ&amp;Процесс&amp;Уров,))*($A4&lt;&gt;"")</formula>
    </cfRule>
  </conditionalFormatting>
  <dataValidations count="3">
    <dataValidation type="list" allowBlank="1" showInputMessage="1" showErrorMessage="1" sqref="A4:A13">
      <formula1>Кат</formula1>
    </dataValidation>
    <dataValidation type="list" allowBlank="1" showInputMessage="1" showErrorMessage="1" sqref="B4:B13">
      <formula1>Проц</formula1>
    </dataValidation>
    <dataValidation type="list" allowBlank="1" showInputMessage="1" showErrorMessage="1" sqref="C4:C13">
      <formula1>Ур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31"/>
  <sheetViews>
    <sheetView workbookViewId="0">
      <selection activeCell="O13" sqref="O13"/>
    </sheetView>
  </sheetViews>
  <sheetFormatPr defaultRowHeight="15"/>
  <cols>
    <col min="2" max="11" width="18.5703125" customWidth="1"/>
  </cols>
  <sheetData>
    <row r="1" spans="2:11">
      <c r="B1" s="11" t="str">
        <f>IFERROR(LOOKUP(,-1/ISERROR(MATCH(Категория_работ,$A1:A1,)),Категория_работ),)</f>
        <v>Типографские работы</v>
      </c>
      <c r="C1" s="11" t="str">
        <f>IFERROR(LOOKUP(,-1/ISERROR(MATCH(Категория_работ,$A1:B1,)),Категория_работ),)</f>
        <v>Издательские работы</v>
      </c>
      <c r="D1" s="11" t="str">
        <f>IFERROR(LOOKUP(,-1/ISERROR(MATCH(Категория_работ,$A1:C1,)),Категория_работ),)</f>
        <v>Дизайн и верстка рекламной продукции</v>
      </c>
      <c r="E1" s="11" t="str">
        <f>IFERROR(LOOKUP(,-1/ISERROR(MATCH(Категория_работ,$A1:D1,)),Категория_работ),)</f>
        <v>Верстка книги и брошюр</v>
      </c>
      <c r="F1" s="11">
        <f>IFERROR(LOOKUP(,-1/ISERROR(MATCH(Категория_работ,$A1:E1,)),Категория_работ),)</f>
        <v>0</v>
      </c>
      <c r="G1" s="11">
        <f>IFERROR(LOOKUP(,-1/ISERROR(MATCH(Категория_работ,$A1:F1,)),Категория_работ),)</f>
        <v>0</v>
      </c>
      <c r="H1" s="11">
        <f>IFERROR(LOOKUP(,-1/ISERROR(MATCH(Категория_работ,$A1:G1,)),Категория_работ),)</f>
        <v>0</v>
      </c>
      <c r="I1" s="11">
        <f>IFERROR(LOOKUP(,-1/ISERROR(MATCH(Категория_работ,$A1:H1,)),Категория_работ),)</f>
        <v>0</v>
      </c>
      <c r="J1" s="11">
        <f>IFERROR(LOOKUP(,-1/ISERROR(MATCH(Категория_работ,$A1:I1,)),Категория_работ),)</f>
        <v>0</v>
      </c>
      <c r="K1" s="11">
        <f>IFERROR(LOOKUP(,-1/ISERROR(MATCH(Категория_работ,$A1:J1,)),Категория_работ),)</f>
        <v>0</v>
      </c>
    </row>
    <row r="2" spans="2:11">
      <c r="B2" s="12" t="str">
        <f>IFERROR(LOOKUP(,-1/ISERROR(MATCH(Процесс,B$1:B1,))/(Категория_работ=B$1),Процесс),)</f>
        <v>Спуск полос черно-белой страницы А5</v>
      </c>
      <c r="C2" s="12" t="str">
        <f>IFERROR(LOOKUP(,-1/ISERROR(MATCH(Процесс,C$1:C1,))/(Категория_работ=C$1),Процесс),)</f>
        <v>Скан.фото А4</v>
      </c>
      <c r="D2" s="12" t="str">
        <f>IFERROR(LOOKUP(,-1/ISERROR(MATCH(Процесс,D$1:D1,))/(Категория_работ=D$1),Процесс),)</f>
        <v>Отрисовка векторных объектов</v>
      </c>
      <c r="E2" s="12" t="str">
        <f>IFERROR(LOOKUP(,-1/ISERROR(MATCH(Процесс,E$1:E1,))/(Категория_работ=E$1),Процесс),)</f>
        <v>верстка таблиц А5</v>
      </c>
      <c r="F2" s="12">
        <f>IFERROR(LOOKUP(,-1/ISERROR(MATCH(Процесс,F$1:F1,))/(Категория_работ=F$1),Процесс),)</f>
        <v>0</v>
      </c>
      <c r="G2" s="12">
        <f>IFERROR(LOOKUP(,-1/ISERROR(MATCH(Процесс,G$1:G1,))/(Категория_работ=G$1),Процесс),)</f>
        <v>0</v>
      </c>
      <c r="H2" s="12">
        <f>IFERROR(LOOKUP(,-1/ISERROR(MATCH(Процесс,H$1:H1,))/(Категория_работ=H$1),Процесс),)</f>
        <v>0</v>
      </c>
      <c r="I2" s="12">
        <f>IFERROR(LOOKUP(,-1/ISERROR(MATCH(Процесс,I$1:I1,))/(Категория_работ=I$1),Процесс),)</f>
        <v>0</v>
      </c>
      <c r="J2" s="12">
        <f>IFERROR(LOOKUP(,-1/ISERROR(MATCH(Процесс,J$1:J1,))/(Категория_работ=J$1),Процесс),)</f>
        <v>0</v>
      </c>
      <c r="K2" s="12">
        <f>IFERROR(LOOKUP(,-1/ISERROR(MATCH(Процесс,K$1:K1,))/(Категория_работ=K$1),Процесс),)</f>
        <v>0</v>
      </c>
    </row>
    <row r="3" spans="2:11">
      <c r="B3" s="12" t="str">
        <f>IFERROR(LOOKUP(,-1/ISERROR(MATCH(Процесс,B$1:B2,))/(Категория_работ=B$1),Процесс),)</f>
        <v>Спуск полос черно-белой страницы А4</v>
      </c>
      <c r="C3" s="12" t="str">
        <f>IFERROR(LOOKUP(,-1/ISERROR(MATCH(Процесс,C$1:C2,))/(Категория_работ=C$1),Процесс),)</f>
        <v>Скан.фото А5</v>
      </c>
      <c r="D3" s="12" t="str">
        <f>IFERROR(LOOKUP(,-1/ISERROR(MATCH(Процесс,D$1:D2,))/(Категория_работ=D$1),Процесс),)</f>
        <v>создание фирменного стиля</v>
      </c>
      <c r="E3" s="12" t="str">
        <f>IFERROR(LOOKUP(,-1/ISERROR(MATCH(Процесс,E$1:E2,))/(Категория_работ=E$1),Процесс),)</f>
        <v>верстка таблиц А6</v>
      </c>
      <c r="F3" s="12">
        <f>IFERROR(LOOKUP(,-1/ISERROR(MATCH(Процесс,F$1:F2,))/(Категория_работ=F$1),Процесс),)</f>
        <v>0</v>
      </c>
      <c r="G3" s="12">
        <f>IFERROR(LOOKUP(,-1/ISERROR(MATCH(Процесс,G$1:G2,))/(Категория_работ=G$1),Процесс),)</f>
        <v>0</v>
      </c>
      <c r="H3" s="12">
        <f>IFERROR(LOOKUP(,-1/ISERROR(MATCH(Процесс,H$1:H2,))/(Категория_работ=H$1),Процесс),)</f>
        <v>0</v>
      </c>
      <c r="I3" s="12">
        <f>IFERROR(LOOKUP(,-1/ISERROR(MATCH(Процесс,I$1:I2,))/(Категория_работ=I$1),Процесс),)</f>
        <v>0</v>
      </c>
      <c r="J3" s="12">
        <f>IFERROR(LOOKUP(,-1/ISERROR(MATCH(Процесс,J$1:J2,))/(Категория_работ=J$1),Процесс),)</f>
        <v>0</v>
      </c>
      <c r="K3" s="12">
        <f>IFERROR(LOOKUP(,-1/ISERROR(MATCH(Процесс,K$1:K2,))/(Категория_работ=K$1),Процесс),)</f>
        <v>0</v>
      </c>
    </row>
    <row r="4" spans="2:11">
      <c r="B4" s="12" t="str">
        <f>IFERROR(LOOKUP(,-1/ISERROR(MATCH(Процесс,B$1:B3,))/(Категория_работ=B$1),Процесс),)</f>
        <v>Спуск полос цветной страницы А4</v>
      </c>
      <c r="C4" s="12" t="str">
        <f>IFERROR(LOOKUP(,-1/ISERROR(MATCH(Процесс,C$1:C3,))/(Категория_работ=C$1),Процесс),)</f>
        <v>Скан.фото А6 и А7</v>
      </c>
      <c r="D4" s="12" t="str">
        <f>IFERROR(LOOKUP(,-1/ISERROR(MATCH(Процесс,D$1:D3,))/(Категория_работ=D$1),Процесс),)</f>
        <v>коррекция логотипа</v>
      </c>
      <c r="E4" s="12" t="str">
        <f>IFERROR(LOOKUP(,-1/ISERROR(MATCH(Процесс,E$1:E3,))/(Категория_работ=E$1),Процесс),)</f>
        <v>верстка формул</v>
      </c>
      <c r="F4" s="12">
        <f>IFERROR(LOOKUP(,-1/ISERROR(MATCH(Процесс,F$1:F3,))/(Категория_работ=F$1),Процесс),)</f>
        <v>0</v>
      </c>
      <c r="G4" s="12">
        <f>IFERROR(LOOKUP(,-1/ISERROR(MATCH(Процесс,G$1:G3,))/(Категория_работ=G$1),Процесс),)</f>
        <v>0</v>
      </c>
      <c r="H4" s="12">
        <f>IFERROR(LOOKUP(,-1/ISERROR(MATCH(Процесс,H$1:H3,))/(Категория_работ=H$1),Процесс),)</f>
        <v>0</v>
      </c>
      <c r="I4" s="12">
        <f>IFERROR(LOOKUP(,-1/ISERROR(MATCH(Процесс,I$1:I3,))/(Категория_работ=I$1),Процесс),)</f>
        <v>0</v>
      </c>
      <c r="J4" s="12">
        <f>IFERROR(LOOKUP(,-1/ISERROR(MATCH(Процесс,J$1:J3,))/(Категория_работ=J$1),Процесс),)</f>
        <v>0</v>
      </c>
      <c r="K4" s="12">
        <f>IFERROR(LOOKUP(,-1/ISERROR(MATCH(Процесс,K$1:K3,))/(Категория_работ=K$1),Процесс),)</f>
        <v>0</v>
      </c>
    </row>
    <row r="5" spans="2:11">
      <c r="B5" s="12" t="str">
        <f>IFERROR(LOOKUP(,-1/ISERROR(MATCH(Процесс,B$1:B4,))/(Категория_работ=B$1),Процесс),)</f>
        <v>Спуск полос цветной страницы А5</v>
      </c>
      <c r="C5" s="12" t="str">
        <f>IFERROR(LOOKUP(,-1/ISERROR(MATCH(Процесс,C$1:C4,))/(Категория_работ=C$1),Процесс),)</f>
        <v>Внесение авторских изменений</v>
      </c>
      <c r="D5" s="12" t="str">
        <f>IFERROR(LOOKUP(,-1/ISERROR(MATCH(Процесс,D$1:D4,))/(Категория_работ=D$1),Процесс),)</f>
        <v>дизайн логотипа</v>
      </c>
      <c r="E5" s="12" t="str">
        <f>IFERROR(LOOKUP(,-1/ISERROR(MATCH(Процесс,E$1:E4,))/(Категория_работ=E$1),Процесс),)</f>
        <v>верстка сноски</v>
      </c>
      <c r="F5" s="12">
        <f>IFERROR(LOOKUP(,-1/ISERROR(MATCH(Процесс,F$1:F4,))/(Категория_работ=F$1),Процесс),)</f>
        <v>0</v>
      </c>
      <c r="G5" s="12">
        <f>IFERROR(LOOKUP(,-1/ISERROR(MATCH(Процесс,G$1:G4,))/(Категория_работ=G$1),Процесс),)</f>
        <v>0</v>
      </c>
      <c r="H5" s="12">
        <f>IFERROR(LOOKUP(,-1/ISERROR(MATCH(Процесс,H$1:H4,))/(Категория_работ=H$1),Процесс),)</f>
        <v>0</v>
      </c>
      <c r="I5" s="12">
        <f>IFERROR(LOOKUP(,-1/ISERROR(MATCH(Процесс,I$1:I4,))/(Категория_работ=I$1),Процесс),)</f>
        <v>0</v>
      </c>
      <c r="J5" s="12">
        <f>IFERROR(LOOKUP(,-1/ISERROR(MATCH(Процесс,J$1:J4,))/(Категория_работ=J$1),Процесс),)</f>
        <v>0</v>
      </c>
      <c r="K5" s="12">
        <f>IFERROR(LOOKUP(,-1/ISERROR(MATCH(Процесс,K$1:K4,))/(Категория_работ=K$1),Процесс),)</f>
        <v>0</v>
      </c>
    </row>
    <row r="6" spans="2:11">
      <c r="B6" s="12" t="str">
        <f>IFERROR(LOOKUP(,-1/ISERROR(MATCH(Процесс,B$1:B5,))/(Категория_работ=B$1),Процесс),)</f>
        <v>Переплет мягкой пружинкой (Переплетчик Fellowes)</v>
      </c>
      <c r="C6" s="12" t="str">
        <f>IFERROR(LOOKUP(,-1/ISERROR(MATCH(Процесс,C$1:C5,))/(Категория_работ=C$1),Процесс),)</f>
        <v>Разработка макета А4 цв</v>
      </c>
      <c r="D6" s="12" t="str">
        <f>IFERROR(LOOKUP(,-1/ISERROR(MATCH(Процесс,D$1:D5,))/(Категория_работ=D$1),Процесс),)</f>
        <v>квартальный календарь</v>
      </c>
      <c r="E6" s="12" t="str">
        <f>IFERROR(LOOKUP(,-1/ISERROR(MATCH(Процесс,E$1:E5,))/(Категория_работ=E$1),Процесс),)</f>
        <v>разработка шаблона верстки</v>
      </c>
      <c r="F6" s="12">
        <f>IFERROR(LOOKUP(,-1/ISERROR(MATCH(Процесс,F$1:F5,))/(Категория_работ=F$1),Процесс),)</f>
        <v>0</v>
      </c>
      <c r="G6" s="12">
        <f>IFERROR(LOOKUP(,-1/ISERROR(MATCH(Процесс,G$1:G5,))/(Категория_работ=G$1),Процесс),)</f>
        <v>0</v>
      </c>
      <c r="H6" s="12">
        <f>IFERROR(LOOKUP(,-1/ISERROR(MATCH(Процесс,H$1:H5,))/(Категория_работ=H$1),Процесс),)</f>
        <v>0</v>
      </c>
      <c r="I6" s="12">
        <f>IFERROR(LOOKUP(,-1/ISERROR(MATCH(Процесс,I$1:I5,))/(Категория_работ=I$1),Процесс),)</f>
        <v>0</v>
      </c>
      <c r="J6" s="12">
        <f>IFERROR(LOOKUP(,-1/ISERROR(MATCH(Процесс,J$1:J5,))/(Категория_работ=J$1),Процесс),)</f>
        <v>0</v>
      </c>
      <c r="K6" s="12">
        <f>IFERROR(LOOKUP(,-1/ISERROR(MATCH(Процесс,K$1:K5,))/(Категория_работ=K$1),Процесс),)</f>
        <v>0</v>
      </c>
    </row>
    <row r="7" spans="2:11">
      <c r="B7" s="12" t="str">
        <f>IFERROR(LOOKUP(,-1/ISERROR(MATCH(Процесс,B$1:B6,))/(Категория_работ=B$1),Процесс),)</f>
        <v>Переплет по технологии METALBIND</v>
      </c>
      <c r="C7" s="12" t="str">
        <f>IFERROR(LOOKUP(,-1/ISERROR(MATCH(Процесс,C$1:C6,))/(Категория_работ=C$1),Процесс),)</f>
        <v>Разработка макета А4 чб</v>
      </c>
      <c r="D7" s="12" t="str">
        <f>IFERROR(LOOKUP(,-1/ISERROR(MATCH(Процесс,D$1:D6,))/(Категория_работ=D$1),Процесс),)</f>
        <v>месячный календарь</v>
      </c>
      <c r="E7" s="12" t="str">
        <f>IFERROR(LOOKUP(,-1/ISERROR(MATCH(Процесс,E$1:E6,))/(Категория_работ=E$1),Процесс),)</f>
        <v>верстка текст</v>
      </c>
      <c r="F7" s="12">
        <f>IFERROR(LOOKUP(,-1/ISERROR(MATCH(Процесс,F$1:F6,))/(Категория_работ=F$1),Процесс),)</f>
        <v>0</v>
      </c>
      <c r="G7" s="12">
        <f>IFERROR(LOOKUP(,-1/ISERROR(MATCH(Процесс,G$1:G6,))/(Категория_работ=G$1),Процесс),)</f>
        <v>0</v>
      </c>
      <c r="H7" s="12">
        <f>IFERROR(LOOKUP(,-1/ISERROR(MATCH(Процесс,H$1:H6,))/(Категория_работ=H$1),Процесс),)</f>
        <v>0</v>
      </c>
      <c r="I7" s="12">
        <f>IFERROR(LOOKUP(,-1/ISERROR(MATCH(Процесс,I$1:I6,))/(Категория_работ=I$1),Процесс),)</f>
        <v>0</v>
      </c>
      <c r="J7" s="12">
        <f>IFERROR(LOOKUP(,-1/ISERROR(MATCH(Процесс,J$1:J6,))/(Категория_работ=J$1),Процесс),)</f>
        <v>0</v>
      </c>
      <c r="K7" s="12">
        <f>IFERROR(LOOKUP(,-1/ISERROR(MATCH(Процесс,K$1:K6,))/(Категория_работ=K$1),Процесс),)</f>
        <v>0</v>
      </c>
    </row>
    <row r="8" spans="2:11">
      <c r="B8" s="12" t="str">
        <f>IFERROR(LOOKUP(,-1/ISERROR(MATCH(Процесс,B$1:B7,))/(Категория_работ=B$1),Процесс),)</f>
        <v>Ламинирование двухстороннее А3</v>
      </c>
      <c r="C8" s="12" t="str">
        <f>IFERROR(LOOKUP(,-1/ISERROR(MATCH(Процесс,C$1:C7,))/(Категория_работ=C$1),Процесс),)</f>
        <v>Разработка макета А5 цв</v>
      </c>
      <c r="D8" s="12" t="str">
        <f>IFERROR(LOOKUP(,-1/ISERROR(MATCH(Процесс,D$1:D7,))/(Категория_работ=D$1),Процесс),)</f>
        <v>дизайн буклета 1+1</v>
      </c>
      <c r="E8" s="12">
        <f>IFERROR(LOOKUP(,-1/ISERROR(MATCH(Процесс,E$1:E7,))/(Категория_работ=E$1),Процесс),)</f>
        <v>0</v>
      </c>
      <c r="F8" s="12">
        <f>IFERROR(LOOKUP(,-1/ISERROR(MATCH(Процесс,F$1:F7,))/(Категория_работ=F$1),Процесс),)</f>
        <v>0</v>
      </c>
      <c r="G8" s="12">
        <f>IFERROR(LOOKUP(,-1/ISERROR(MATCH(Процесс,G$1:G7,))/(Категория_работ=G$1),Процесс),)</f>
        <v>0</v>
      </c>
      <c r="H8" s="12">
        <f>IFERROR(LOOKUP(,-1/ISERROR(MATCH(Процесс,H$1:H7,))/(Категория_работ=H$1),Процесс),)</f>
        <v>0</v>
      </c>
      <c r="I8" s="12">
        <f>IFERROR(LOOKUP(,-1/ISERROR(MATCH(Процесс,I$1:I7,))/(Категория_работ=I$1),Процесс),)</f>
        <v>0</v>
      </c>
      <c r="J8" s="12">
        <f>IFERROR(LOOKUP(,-1/ISERROR(MATCH(Процесс,J$1:J7,))/(Категория_работ=J$1),Процесс),)</f>
        <v>0</v>
      </c>
      <c r="K8" s="12">
        <f>IFERROR(LOOKUP(,-1/ISERROR(MATCH(Процесс,K$1:K7,))/(Категория_работ=K$1),Процесс),)</f>
        <v>0</v>
      </c>
    </row>
    <row r="9" spans="2:11">
      <c r="B9" s="12" t="str">
        <f>IFERROR(LOOKUP(,-1/ISERROR(MATCH(Процесс,B$1:B8,))/(Категория_работ=B$1),Процесс),)</f>
        <v>Ламинирование двухстороннее А4</v>
      </c>
      <c r="C9" s="12" t="str">
        <f>IFERROR(LOOKUP(,-1/ISERROR(MATCH(Процесс,C$1:C8,))/(Категория_работ=C$1),Процесс),)</f>
        <v>Разработка макета А5 чб</v>
      </c>
      <c r="D9" s="12" t="str">
        <f>IFERROR(LOOKUP(,-1/ISERROR(MATCH(Процесс,D$1:D8,))/(Категория_работ=D$1),Процесс),)</f>
        <v>дизайн буклета 4+4</v>
      </c>
      <c r="E9" s="12">
        <f>IFERROR(LOOKUP(,-1/ISERROR(MATCH(Процесс,E$1:E8,))/(Категория_работ=E$1),Процесс),)</f>
        <v>0</v>
      </c>
      <c r="F9" s="12">
        <f>IFERROR(LOOKUP(,-1/ISERROR(MATCH(Процесс,F$1:F8,))/(Категория_работ=F$1),Процесс),)</f>
        <v>0</v>
      </c>
      <c r="G9" s="12">
        <f>IFERROR(LOOKUP(,-1/ISERROR(MATCH(Процесс,G$1:G8,))/(Категория_работ=G$1),Процесс),)</f>
        <v>0</v>
      </c>
      <c r="H9" s="12">
        <f>IFERROR(LOOKUP(,-1/ISERROR(MATCH(Процесс,H$1:H8,))/(Категория_работ=H$1),Процесс),)</f>
        <v>0</v>
      </c>
      <c r="I9" s="12">
        <f>IFERROR(LOOKUP(,-1/ISERROR(MATCH(Процесс,I$1:I8,))/(Категория_работ=I$1),Процесс),)</f>
        <v>0</v>
      </c>
      <c r="J9" s="12">
        <f>IFERROR(LOOKUP(,-1/ISERROR(MATCH(Процесс,J$1:J8,))/(Категория_работ=J$1),Процесс),)</f>
        <v>0</v>
      </c>
      <c r="K9" s="12">
        <f>IFERROR(LOOKUP(,-1/ISERROR(MATCH(Процесс,K$1:K8,))/(Категория_работ=K$1),Процесс),)</f>
        <v>0</v>
      </c>
    </row>
    <row r="10" spans="2:11">
      <c r="B10" s="12" t="str">
        <f>IFERROR(LOOKUP(,-1/ISERROR(MATCH(Процесс,B$1:B9,))/(Категория_работ=B$1),Процесс),)</f>
        <v>Склейка блоков книг на КБС</v>
      </c>
      <c r="C10" s="12" t="str">
        <f>IFERROR(LOOKUP(,-1/ISERROR(MATCH(Процесс,C$1:C9,))/(Категория_работ=C$1),Процесс),)</f>
        <v>Внесение редакторских исправлений</v>
      </c>
      <c r="D10" s="12" t="str">
        <f>IFERROR(LOOKUP(,-1/ISERROR(MATCH(Процесс,D$1:D9,))/(Категория_работ=D$1),Процесс),)</f>
        <v>дизайн плаката А3</v>
      </c>
      <c r="E10" s="12">
        <f>IFERROR(LOOKUP(,-1/ISERROR(MATCH(Процесс,E$1:E9,))/(Категория_работ=E$1),Процесс),)</f>
        <v>0</v>
      </c>
      <c r="F10" s="12">
        <f>IFERROR(LOOKUP(,-1/ISERROR(MATCH(Процесс,F$1:F9,))/(Категория_работ=F$1),Процесс),)</f>
        <v>0</v>
      </c>
      <c r="G10" s="12">
        <f>IFERROR(LOOKUP(,-1/ISERROR(MATCH(Процесс,G$1:G9,))/(Категория_работ=G$1),Процесс),)</f>
        <v>0</v>
      </c>
      <c r="H10" s="12">
        <f>IFERROR(LOOKUP(,-1/ISERROR(MATCH(Процесс,H$1:H9,))/(Категория_работ=H$1),Процесс),)</f>
        <v>0</v>
      </c>
      <c r="I10" s="12">
        <f>IFERROR(LOOKUP(,-1/ISERROR(MATCH(Процесс,I$1:I9,))/(Категория_работ=I$1),Процесс),)</f>
        <v>0</v>
      </c>
      <c r="J10" s="12">
        <f>IFERROR(LOOKUP(,-1/ISERROR(MATCH(Процесс,J$1:J9,))/(Категория_работ=J$1),Процесс),)</f>
        <v>0</v>
      </c>
      <c r="K10" s="12">
        <f>IFERROR(LOOKUP(,-1/ISERROR(MATCH(Процесс,K$1:K9,))/(Категория_работ=K$1),Процесс),)</f>
        <v>0</v>
      </c>
    </row>
    <row r="11" spans="2:11">
      <c r="B11" s="12" t="str">
        <f>IFERROR(LOOKUP(,-1/ISERROR(MATCH(Процесс,B$1:B10,))/(Категория_работ=B$1),Процесс),)</f>
        <v>Переплет КБС (приладка)</v>
      </c>
      <c r="C11" s="12" t="str">
        <f>IFERROR(LOOKUP(,-1/ISERROR(MATCH(Процесс,C$1:C10,))/(Категория_работ=C$1),Процесс),)</f>
        <v>Внесение корректорских исправлений</v>
      </c>
      <c r="D11" s="12" t="str">
        <f>IFERROR(LOOKUP(,-1/ISERROR(MATCH(Процесс,D$1:D10,))/(Категория_работ=D$1),Процесс),)</f>
        <v>дизайн поздр.адреса</v>
      </c>
      <c r="E11" s="12">
        <f>IFERROR(LOOKUP(,-1/ISERROR(MATCH(Процесс,E$1:E10,))/(Категория_работ=E$1),Процесс),)</f>
        <v>0</v>
      </c>
      <c r="F11" s="12">
        <f>IFERROR(LOOKUP(,-1/ISERROR(MATCH(Процесс,F$1:F10,))/(Категория_работ=F$1),Процесс),)</f>
        <v>0</v>
      </c>
      <c r="G11" s="12">
        <f>IFERROR(LOOKUP(,-1/ISERROR(MATCH(Процесс,G$1:G10,))/(Категория_работ=G$1),Процесс),)</f>
        <v>0</v>
      </c>
      <c r="H11" s="12">
        <f>IFERROR(LOOKUP(,-1/ISERROR(MATCH(Процесс,H$1:H10,))/(Категория_работ=H$1),Процесс),)</f>
        <v>0</v>
      </c>
      <c r="I11" s="12">
        <f>IFERROR(LOOKUP(,-1/ISERROR(MATCH(Процесс,I$1:I10,))/(Категория_работ=I$1),Процесс),)</f>
        <v>0</v>
      </c>
      <c r="J11" s="12">
        <f>IFERROR(LOOKUP(,-1/ISERROR(MATCH(Процесс,J$1:J10,))/(Категория_работ=J$1),Процесс),)</f>
        <v>0</v>
      </c>
      <c r="K11" s="12">
        <f>IFERROR(LOOKUP(,-1/ISERROR(MATCH(Процесс,K$1:K10,))/(Категория_работ=K$1),Процесс),)</f>
        <v>0</v>
      </c>
    </row>
    <row r="12" spans="2:11">
      <c r="B12" s="12" t="str">
        <f>IFERROR(LOOKUP(,-1/ISERROR(MATCH(Процесс,B$1:B11,))/(Категория_работ=B$1),Процесс),)</f>
        <v>Обрезка книжных блоков для поклейки КБС</v>
      </c>
      <c r="C12" s="12" t="str">
        <f>IFERROR(LOOKUP(,-1/ISERROR(MATCH(Процесс,C$1:C11,))/(Категория_работ=C$1),Процесс),)</f>
        <v>Сверка макета редактором</v>
      </c>
      <c r="D12" s="12" t="str">
        <f>IFERROR(LOOKUP(,-1/ISERROR(MATCH(Процесс,D$1:D11,))/(Категория_работ=D$1),Процесс),)</f>
        <v>дизайн листовки А4</v>
      </c>
      <c r="E12" s="12">
        <f>IFERROR(LOOKUP(,-1/ISERROR(MATCH(Процесс,E$1:E11,))/(Категория_работ=E$1),Процесс),)</f>
        <v>0</v>
      </c>
      <c r="F12" s="12">
        <f>IFERROR(LOOKUP(,-1/ISERROR(MATCH(Процесс,F$1:F11,))/(Категория_работ=F$1),Процесс),)</f>
        <v>0</v>
      </c>
      <c r="G12" s="12">
        <f>IFERROR(LOOKUP(,-1/ISERROR(MATCH(Процесс,G$1:G11,))/(Категория_работ=G$1),Процесс),)</f>
        <v>0</v>
      </c>
      <c r="H12" s="12">
        <f>IFERROR(LOOKUP(,-1/ISERROR(MATCH(Процесс,H$1:H11,))/(Категория_работ=H$1),Процесс),)</f>
        <v>0</v>
      </c>
      <c r="I12" s="12">
        <f>IFERROR(LOOKUP(,-1/ISERROR(MATCH(Процесс,I$1:I11,))/(Категория_работ=I$1),Процесс),)</f>
        <v>0</v>
      </c>
      <c r="J12" s="12">
        <f>IFERROR(LOOKUP(,-1/ISERROR(MATCH(Процесс,J$1:J11,))/(Категория_работ=J$1),Процесс),)</f>
        <v>0</v>
      </c>
      <c r="K12" s="12">
        <f>IFERROR(LOOKUP(,-1/ISERROR(MATCH(Процесс,K$1:K11,))/(Категория_работ=K$1),Процесс),)</f>
        <v>0</v>
      </c>
    </row>
    <row r="13" spans="2:11">
      <c r="B13" s="12" t="str">
        <f>IFERROR(LOOKUP(,-1/ISERROR(MATCH(Процесс,B$1:B12,))/(Категория_работ=B$1),Процесс),)</f>
        <v>Брошюровка на скрепку</v>
      </c>
      <c r="C13" s="12" t="str">
        <f>IFERROR(LOOKUP(,-1/ISERROR(MATCH(Процесс,C$1:C12,))/(Категория_работ=C$1),Процесс),)</f>
        <v>Встреча с автором</v>
      </c>
      <c r="D13" s="12" t="str">
        <f>IFERROR(LOOKUP(,-1/ISERROR(MATCH(Процесс,D$1:D12,))/(Категория_работ=D$1),Процесс),)</f>
        <v>дизайн листовки А5</v>
      </c>
      <c r="E13" s="12">
        <f>IFERROR(LOOKUP(,-1/ISERROR(MATCH(Процесс,E$1:E12,))/(Категория_работ=E$1),Процесс),)</f>
        <v>0</v>
      </c>
      <c r="F13" s="12">
        <f>IFERROR(LOOKUP(,-1/ISERROR(MATCH(Процесс,F$1:F12,))/(Категория_работ=F$1),Процесс),)</f>
        <v>0</v>
      </c>
      <c r="G13" s="12">
        <f>IFERROR(LOOKUP(,-1/ISERROR(MATCH(Процесс,G$1:G12,))/(Категория_работ=G$1),Процесс),)</f>
        <v>0</v>
      </c>
      <c r="H13" s="12">
        <f>IFERROR(LOOKUP(,-1/ISERROR(MATCH(Процесс,H$1:H12,))/(Категория_работ=H$1),Процесс),)</f>
        <v>0</v>
      </c>
      <c r="I13" s="12">
        <f>IFERROR(LOOKUP(,-1/ISERROR(MATCH(Процесс,I$1:I12,))/(Категория_работ=I$1),Процесс),)</f>
        <v>0</v>
      </c>
      <c r="J13" s="12">
        <f>IFERROR(LOOKUP(,-1/ISERROR(MATCH(Процесс,J$1:J12,))/(Категория_работ=J$1),Процесс),)</f>
        <v>0</v>
      </c>
      <c r="K13" s="12">
        <f>IFERROR(LOOKUP(,-1/ISERROR(MATCH(Процесс,K$1:K12,))/(Категория_работ=K$1),Процесс),)</f>
        <v>0</v>
      </c>
    </row>
    <row r="14" spans="2:11">
      <c r="B14" s="12" t="str">
        <f>IFERROR(LOOKUP(,-1/ISERROR(MATCH(Процесс,B$1:B13,))/(Категория_работ=B$1),Процесс),)</f>
        <v>Биговка</v>
      </c>
      <c r="C14" s="12" t="str">
        <f>IFERROR(LOOKUP(,-1/ISERROR(MATCH(Процесс,C$1:C13,))/(Категория_работ=C$1),Процесс),)</f>
        <v>Редактирование сноски</v>
      </c>
      <c r="D14" s="12" t="str">
        <f>IFERROR(LOOKUP(,-1/ISERROR(MATCH(Процесс,D$1:D13,))/(Категория_работ=D$1),Процесс),)</f>
        <v>дизайн листовки А6</v>
      </c>
      <c r="E14" s="12">
        <f>IFERROR(LOOKUP(,-1/ISERROR(MATCH(Процесс,E$1:E13,))/(Категория_работ=E$1),Процесс),)</f>
        <v>0</v>
      </c>
      <c r="F14" s="12">
        <f>IFERROR(LOOKUP(,-1/ISERROR(MATCH(Процесс,F$1:F13,))/(Категория_работ=F$1),Процесс),)</f>
        <v>0</v>
      </c>
      <c r="G14" s="12">
        <f>IFERROR(LOOKUP(,-1/ISERROR(MATCH(Процесс,G$1:G13,))/(Категория_работ=G$1),Процесс),)</f>
        <v>0</v>
      </c>
      <c r="H14" s="12">
        <f>IFERROR(LOOKUP(,-1/ISERROR(MATCH(Процесс,H$1:H13,))/(Категория_работ=H$1),Процесс),)</f>
        <v>0</v>
      </c>
      <c r="I14" s="12">
        <f>IFERROR(LOOKUP(,-1/ISERROR(MATCH(Процесс,I$1:I13,))/(Категория_работ=I$1),Процесс),)</f>
        <v>0</v>
      </c>
      <c r="J14" s="12">
        <f>IFERROR(LOOKUP(,-1/ISERROR(MATCH(Процесс,J$1:J13,))/(Категория_работ=J$1),Процесс),)</f>
        <v>0</v>
      </c>
      <c r="K14" s="12">
        <f>IFERROR(LOOKUP(,-1/ISERROR(MATCH(Процесс,K$1:K13,))/(Категория_работ=K$1),Процесс),)</f>
        <v>0</v>
      </c>
    </row>
    <row r="15" spans="2:11">
      <c r="B15" s="12" t="str">
        <f>IFERROR(LOOKUP(,-1/ISERROR(MATCH(Процесс,B$1:B14,))/(Категория_работ=B$1),Процесс),)</f>
        <v>Обрезка листовой продукции</v>
      </c>
      <c r="C15" s="12" t="str">
        <f>IFERROR(LOOKUP(,-1/ISERROR(MATCH(Процесс,C$1:C14,))/(Категория_работ=C$1),Процесс),)</f>
        <v>Редактирование текста</v>
      </c>
      <c r="D15" s="12" t="str">
        <f>IFERROR(LOOKUP(,-1/ISERROR(MATCH(Процесс,D$1:D14,))/(Категория_работ=D$1),Процесс),)</f>
        <v>дизайн журнала 1+1</v>
      </c>
      <c r="E15" s="12">
        <f>IFERROR(LOOKUP(,-1/ISERROR(MATCH(Процесс,E$1:E14,))/(Категория_работ=E$1),Процесс),)</f>
        <v>0</v>
      </c>
      <c r="F15" s="12">
        <f>IFERROR(LOOKUP(,-1/ISERROR(MATCH(Процесс,F$1:F14,))/(Категория_работ=F$1),Процесс),)</f>
        <v>0</v>
      </c>
      <c r="G15" s="12">
        <f>IFERROR(LOOKUP(,-1/ISERROR(MATCH(Процесс,G$1:G14,))/(Категория_работ=G$1),Процесс),)</f>
        <v>0</v>
      </c>
      <c r="H15" s="12">
        <f>IFERROR(LOOKUP(,-1/ISERROR(MATCH(Процесс,H$1:H14,))/(Категория_работ=H$1),Процесс),)</f>
        <v>0</v>
      </c>
      <c r="I15" s="12">
        <f>IFERROR(LOOKUP(,-1/ISERROR(MATCH(Процесс,I$1:I14,))/(Категория_работ=I$1),Процесс),)</f>
        <v>0</v>
      </c>
      <c r="J15" s="12">
        <f>IFERROR(LOOKUP(,-1/ISERROR(MATCH(Процесс,J$1:J14,))/(Категория_работ=J$1),Процесс),)</f>
        <v>0</v>
      </c>
      <c r="K15" s="12">
        <f>IFERROR(LOOKUP(,-1/ISERROR(MATCH(Процесс,K$1:K14,))/(Категория_работ=K$1),Процесс),)</f>
        <v>0</v>
      </c>
    </row>
    <row r="16" spans="2:11">
      <c r="B16" s="12" t="str">
        <f>IFERROR(LOOKUP(,-1/ISERROR(MATCH(Процесс,B$1:B15,))/(Категория_работ=B$1),Процесс),)</f>
        <v>Печать на цветном копире А3 или Legal</v>
      </c>
      <c r="C16" s="12" t="str">
        <f>IFERROR(LOOKUP(,-1/ISERROR(MATCH(Процесс,C$1:C15,))/(Категория_работ=C$1),Процесс),)</f>
        <v>Сверка макета корректором</v>
      </c>
      <c r="D16" s="12" t="str">
        <f>IFERROR(LOOKUP(,-1/ISERROR(MATCH(Процесс,D$1:D15,))/(Категория_работ=D$1),Процесс),)</f>
        <v>дизайн журнала 4+4</v>
      </c>
      <c r="E16" s="12">
        <f>IFERROR(LOOKUP(,-1/ISERROR(MATCH(Процесс,E$1:E15,))/(Категория_работ=E$1),Процесс),)</f>
        <v>0</v>
      </c>
      <c r="F16" s="12">
        <f>IFERROR(LOOKUP(,-1/ISERROR(MATCH(Процесс,F$1:F15,))/(Категория_работ=F$1),Процесс),)</f>
        <v>0</v>
      </c>
      <c r="G16" s="12">
        <f>IFERROR(LOOKUP(,-1/ISERROR(MATCH(Процесс,G$1:G15,))/(Категория_работ=G$1),Процесс),)</f>
        <v>0</v>
      </c>
      <c r="H16" s="12">
        <f>IFERROR(LOOKUP(,-1/ISERROR(MATCH(Процесс,H$1:H15,))/(Категория_работ=H$1),Процесс),)</f>
        <v>0</v>
      </c>
      <c r="I16" s="12">
        <f>IFERROR(LOOKUP(,-1/ISERROR(MATCH(Процесс,I$1:I15,))/(Категория_работ=I$1),Процесс),)</f>
        <v>0</v>
      </c>
      <c r="J16" s="12">
        <f>IFERROR(LOOKUP(,-1/ISERROR(MATCH(Процесс,J$1:J15,))/(Категория_работ=J$1),Процесс),)</f>
        <v>0</v>
      </c>
      <c r="K16" s="12">
        <f>IFERROR(LOOKUP(,-1/ISERROR(MATCH(Процесс,K$1:K15,))/(Категория_работ=K$1),Процесс),)</f>
        <v>0</v>
      </c>
    </row>
    <row r="17" spans="2:11">
      <c r="B17" s="12" t="str">
        <f>IFERROR(LOOKUP(,-1/ISERROR(MATCH(Процесс,B$1:B16,))/(Категория_работ=B$1),Процесс),)</f>
        <v>Печать на цветном копире А4</v>
      </c>
      <c r="C17" s="12" t="str">
        <f>IFERROR(LOOKUP(,-1/ISERROR(MATCH(Процесс,C$1:C16,))/(Категория_работ=C$1),Процесс),)</f>
        <v>Корректура сноски</v>
      </c>
      <c r="D17" s="12" t="str">
        <f>IFERROR(LOOKUP(,-1/ISERROR(MATCH(Процесс,D$1:D16,))/(Категория_работ=D$1),Процесс),)</f>
        <v>дизайн газеты 1+1</v>
      </c>
      <c r="E17" s="12">
        <f>IFERROR(LOOKUP(,-1/ISERROR(MATCH(Процесс,E$1:E16,))/(Категория_работ=E$1),Процесс),)</f>
        <v>0</v>
      </c>
      <c r="F17" s="12">
        <f>IFERROR(LOOKUP(,-1/ISERROR(MATCH(Процесс,F$1:F16,))/(Категория_работ=F$1),Процесс),)</f>
        <v>0</v>
      </c>
      <c r="G17" s="12">
        <f>IFERROR(LOOKUP(,-1/ISERROR(MATCH(Процесс,G$1:G16,))/(Категория_работ=G$1),Процесс),)</f>
        <v>0</v>
      </c>
      <c r="H17" s="12">
        <f>IFERROR(LOOKUP(,-1/ISERROR(MATCH(Процесс,H$1:H16,))/(Категория_работ=H$1),Процесс),)</f>
        <v>0</v>
      </c>
      <c r="I17" s="12">
        <f>IFERROR(LOOKUP(,-1/ISERROR(MATCH(Процесс,I$1:I16,))/(Категория_работ=I$1),Процесс),)</f>
        <v>0</v>
      </c>
      <c r="J17" s="12">
        <f>IFERROR(LOOKUP(,-1/ISERROR(MATCH(Процесс,J$1:J16,))/(Категория_работ=J$1),Процесс),)</f>
        <v>0</v>
      </c>
      <c r="K17" s="12">
        <f>IFERROR(LOOKUP(,-1/ISERROR(MATCH(Процесс,K$1:K16,))/(Категория_работ=K$1),Процесс),)</f>
        <v>0</v>
      </c>
    </row>
    <row r="18" spans="2:11">
      <c r="B18" s="12" t="str">
        <f>IFERROR(LOOKUP(,-1/ISERROR(MATCH(Процесс,B$1:B17,))/(Категория_работ=B$1),Процесс),)</f>
        <v>Печать на черно-белом  копире</v>
      </c>
      <c r="C18" s="12" t="str">
        <f>IFERROR(LOOKUP(,-1/ISERROR(MATCH(Процесс,C$1:C17,))/(Категория_работ=C$1),Процесс),)</f>
        <v>Корректура текста</v>
      </c>
      <c r="D18" s="12" t="str">
        <f>IFERROR(LOOKUP(,-1/ISERROR(MATCH(Процесс,D$1:D17,))/(Категория_работ=D$1),Процесс),)</f>
        <v>дизайн газеты 4+4</v>
      </c>
      <c r="E18" s="12">
        <f>IFERROR(LOOKUP(,-1/ISERROR(MATCH(Процесс,E$1:E17,))/(Категория_работ=E$1),Процесс),)</f>
        <v>0</v>
      </c>
      <c r="F18" s="12">
        <f>IFERROR(LOOKUP(,-1/ISERROR(MATCH(Процесс,F$1:F17,))/(Категория_работ=F$1),Процесс),)</f>
        <v>0</v>
      </c>
      <c r="G18" s="12">
        <f>IFERROR(LOOKUP(,-1/ISERROR(MATCH(Процесс,G$1:G17,))/(Категория_работ=G$1),Процесс),)</f>
        <v>0</v>
      </c>
      <c r="H18" s="12">
        <f>IFERROR(LOOKUP(,-1/ISERROR(MATCH(Процесс,H$1:H17,))/(Категория_работ=H$1),Процесс),)</f>
        <v>0</v>
      </c>
      <c r="I18" s="12">
        <f>IFERROR(LOOKUP(,-1/ISERROR(MATCH(Процесс,I$1:I17,))/(Категория_работ=I$1),Процесс),)</f>
        <v>0</v>
      </c>
      <c r="J18" s="12">
        <f>IFERROR(LOOKUP(,-1/ISERROR(MATCH(Процесс,J$1:J17,))/(Категория_работ=J$1),Процесс),)</f>
        <v>0</v>
      </c>
      <c r="K18" s="12">
        <f>IFERROR(LOOKUP(,-1/ISERROR(MATCH(Процесс,K$1:K17,))/(Категория_работ=K$1),Процесс),)</f>
        <v>0</v>
      </c>
    </row>
    <row r="19" spans="2:11">
      <c r="B19" s="12" t="str">
        <f>IFERROR(LOOKUP(,-1/ISERROR(MATCH(Процесс,B$1:B18,))/(Категория_работ=B$1),Процесс),)</f>
        <v>Листоподборка 3 этап: Листоподборка ручная</v>
      </c>
      <c r="C19" s="12" t="str">
        <f>IFERROR(LOOKUP(,-1/ISERROR(MATCH(Процесс,C$1:C18,))/(Категория_работ=C$1),Процесс),)</f>
        <v>Набор текста</v>
      </c>
      <c r="D19" s="12" t="str">
        <f>IFERROR(LOOKUP(,-1/ISERROR(MATCH(Процесс,D$1:D18,))/(Категория_работ=D$1),Процесс),)</f>
        <v>верстка газеты А2 1+1</v>
      </c>
      <c r="E19" s="12">
        <f>IFERROR(LOOKUP(,-1/ISERROR(MATCH(Процесс,E$1:E18,))/(Категория_работ=E$1),Процесс),)</f>
        <v>0</v>
      </c>
      <c r="F19" s="12">
        <f>IFERROR(LOOKUP(,-1/ISERROR(MATCH(Процесс,F$1:F18,))/(Категория_работ=F$1),Процесс),)</f>
        <v>0</v>
      </c>
      <c r="G19" s="12">
        <f>IFERROR(LOOKUP(,-1/ISERROR(MATCH(Процесс,G$1:G18,))/(Категория_работ=G$1),Процесс),)</f>
        <v>0</v>
      </c>
      <c r="H19" s="12">
        <f>IFERROR(LOOKUP(,-1/ISERROR(MATCH(Процесс,H$1:H18,))/(Категория_работ=H$1),Процесс),)</f>
        <v>0</v>
      </c>
      <c r="I19" s="12">
        <f>IFERROR(LOOKUP(,-1/ISERROR(MATCH(Процесс,I$1:I18,))/(Категория_работ=I$1),Процесс),)</f>
        <v>0</v>
      </c>
      <c r="J19" s="12">
        <f>IFERROR(LOOKUP(,-1/ISERROR(MATCH(Процесс,J$1:J18,))/(Категория_работ=J$1),Процесс),)</f>
        <v>0</v>
      </c>
      <c r="K19" s="12">
        <f>IFERROR(LOOKUP(,-1/ISERROR(MATCH(Процесс,K$1:K18,))/(Категория_работ=K$1),Процесс),)</f>
        <v>0</v>
      </c>
    </row>
    <row r="20" spans="2:11">
      <c r="B20" s="12" t="str">
        <f>IFERROR(LOOKUP(,-1/ISERROR(MATCH(Процесс,B$1:B19,))/(Категория_работ=B$1),Процесс),)</f>
        <v>Листоподборка 2 этап: Листоподборка машинная</v>
      </c>
      <c r="C20" s="12">
        <f>IFERROR(LOOKUP(,-1/ISERROR(MATCH(Процесс,C$1:C19,))/(Категория_работ=C$1),Процесс),)</f>
        <v>0</v>
      </c>
      <c r="D20" s="12" t="str">
        <f>IFERROR(LOOKUP(,-1/ISERROR(MATCH(Процесс,D$1:D19,))/(Категория_работ=D$1),Процесс),)</f>
        <v>верстка газеты А3 1+1</v>
      </c>
      <c r="E20" s="12">
        <f>IFERROR(LOOKUP(,-1/ISERROR(MATCH(Процесс,E$1:E19,))/(Категория_работ=E$1),Процесс),)</f>
        <v>0</v>
      </c>
      <c r="F20" s="12">
        <f>IFERROR(LOOKUP(,-1/ISERROR(MATCH(Процесс,F$1:F19,))/(Категория_работ=F$1),Процесс),)</f>
        <v>0</v>
      </c>
      <c r="G20" s="12">
        <f>IFERROR(LOOKUP(,-1/ISERROR(MATCH(Процесс,G$1:G19,))/(Категория_работ=G$1),Процесс),)</f>
        <v>0</v>
      </c>
      <c r="H20" s="12">
        <f>IFERROR(LOOKUP(,-1/ISERROR(MATCH(Процесс,H$1:H19,))/(Категория_работ=H$1),Процесс),)</f>
        <v>0</v>
      </c>
      <c r="I20" s="12">
        <f>IFERROR(LOOKUP(,-1/ISERROR(MATCH(Процесс,I$1:I19,))/(Категория_работ=I$1),Процесс),)</f>
        <v>0</v>
      </c>
      <c r="J20" s="12">
        <f>IFERROR(LOOKUP(,-1/ISERROR(MATCH(Процесс,J$1:J19,))/(Категория_работ=J$1),Процесс),)</f>
        <v>0</v>
      </c>
      <c r="K20" s="12">
        <f>IFERROR(LOOKUP(,-1/ISERROR(MATCH(Процесс,K$1:K19,))/(Категория_работ=K$1),Процесс),)</f>
        <v>0</v>
      </c>
    </row>
    <row r="21" spans="2:11">
      <c r="B21" s="12" t="str">
        <f>IFERROR(LOOKUP(,-1/ISERROR(MATCH(Процесс,B$1:B20,))/(Категория_работ=B$1),Процесс),)</f>
        <v>Листоподборка 1 этап: Приладка листоподборщика</v>
      </c>
      <c r="C21" s="12">
        <f>IFERROR(LOOKUP(,-1/ISERROR(MATCH(Процесс,C$1:C20,))/(Категория_работ=C$1),Процесс),)</f>
        <v>0</v>
      </c>
      <c r="D21" s="12" t="str">
        <f>IFERROR(LOOKUP(,-1/ISERROR(MATCH(Процесс,D$1:D20,))/(Категория_работ=D$1),Процесс),)</f>
        <v>верстка газеты А4 1+1</v>
      </c>
      <c r="E21" s="12">
        <f>IFERROR(LOOKUP(,-1/ISERROR(MATCH(Процесс,E$1:E20,))/(Категория_работ=E$1),Процесс),)</f>
        <v>0</v>
      </c>
      <c r="F21" s="12">
        <f>IFERROR(LOOKUP(,-1/ISERROR(MATCH(Процесс,F$1:F20,))/(Категория_работ=F$1),Процесс),)</f>
        <v>0</v>
      </c>
      <c r="G21" s="12">
        <f>IFERROR(LOOKUP(,-1/ISERROR(MATCH(Процесс,G$1:G20,))/(Категория_работ=G$1),Процесс),)</f>
        <v>0</v>
      </c>
      <c r="H21" s="12">
        <f>IFERROR(LOOKUP(,-1/ISERROR(MATCH(Процесс,H$1:H20,))/(Категория_работ=H$1),Процесс),)</f>
        <v>0</v>
      </c>
      <c r="I21" s="12">
        <f>IFERROR(LOOKUP(,-1/ISERROR(MATCH(Процесс,I$1:I20,))/(Категория_работ=I$1),Процесс),)</f>
        <v>0</v>
      </c>
      <c r="J21" s="12">
        <f>IFERROR(LOOKUP(,-1/ISERROR(MATCH(Процесс,J$1:J20,))/(Категория_работ=J$1),Процесс),)</f>
        <v>0</v>
      </c>
      <c r="K21" s="12">
        <f>IFERROR(LOOKUP(,-1/ISERROR(MATCH(Процесс,K$1:K20,))/(Категория_работ=K$1),Процесс),)</f>
        <v>0</v>
      </c>
    </row>
    <row r="22" spans="2:11">
      <c r="B22" s="12" t="str">
        <f>IFERROR(LOOKUP(,-1/ISERROR(MATCH(Процесс,B$1:B21,))/(Категория_работ=B$1),Процесс),)</f>
        <v>Тиражирование на ризографе А3</v>
      </c>
      <c r="C22" s="12">
        <f>IFERROR(LOOKUP(,-1/ISERROR(MATCH(Процесс,C$1:C21,))/(Категория_работ=C$1),Процесс),)</f>
        <v>0</v>
      </c>
      <c r="D22" s="12" t="str">
        <f>IFERROR(LOOKUP(,-1/ISERROR(MATCH(Процесс,D$1:D21,))/(Категория_работ=D$1),Процесс),)</f>
        <v>верстка газеты А2 4+4</v>
      </c>
      <c r="E22" s="12">
        <f>IFERROR(LOOKUP(,-1/ISERROR(MATCH(Процесс,E$1:E21,))/(Категория_работ=E$1),Процесс),)</f>
        <v>0</v>
      </c>
      <c r="F22" s="12">
        <f>IFERROR(LOOKUP(,-1/ISERROR(MATCH(Процесс,F$1:F21,))/(Категория_работ=F$1),Процесс),)</f>
        <v>0</v>
      </c>
      <c r="G22" s="12">
        <f>IFERROR(LOOKUP(,-1/ISERROR(MATCH(Процесс,G$1:G21,))/(Категория_работ=G$1),Процесс),)</f>
        <v>0</v>
      </c>
      <c r="H22" s="12">
        <f>IFERROR(LOOKUP(,-1/ISERROR(MATCH(Процесс,H$1:H21,))/(Категория_работ=H$1),Процесс),)</f>
        <v>0</v>
      </c>
      <c r="I22" s="12">
        <f>IFERROR(LOOKUP(,-1/ISERROR(MATCH(Процесс,I$1:I21,))/(Категория_работ=I$1),Процесс),)</f>
        <v>0</v>
      </c>
      <c r="J22" s="12">
        <f>IFERROR(LOOKUP(,-1/ISERROR(MATCH(Процесс,J$1:J21,))/(Категория_работ=J$1),Процесс),)</f>
        <v>0</v>
      </c>
      <c r="K22" s="12">
        <f>IFERROR(LOOKUP(,-1/ISERROR(MATCH(Процесс,K$1:K21,))/(Категория_работ=K$1),Процесс),)</f>
        <v>0</v>
      </c>
    </row>
    <row r="23" spans="2:11">
      <c r="B23" s="12" t="str">
        <f>IFERROR(LOOKUP(,-1/ISERROR(MATCH(Процесс,B$1:B22,))/(Категория_работ=B$1),Процесс),)</f>
        <v>Тиражирование на ризографе А4</v>
      </c>
      <c r="C23" s="12">
        <f>IFERROR(LOOKUP(,-1/ISERROR(MATCH(Процесс,C$1:C22,))/(Категория_работ=C$1),Процесс),)</f>
        <v>0</v>
      </c>
      <c r="D23" s="12" t="str">
        <f>IFERROR(LOOKUP(,-1/ISERROR(MATCH(Процесс,D$1:D22,))/(Категория_работ=D$1),Процесс),)</f>
        <v>верстка газеты А3 4+4</v>
      </c>
      <c r="E23" s="12">
        <f>IFERROR(LOOKUP(,-1/ISERROR(MATCH(Процесс,E$1:E22,))/(Категория_работ=E$1),Процесс),)</f>
        <v>0</v>
      </c>
      <c r="F23" s="12">
        <f>IFERROR(LOOKUP(,-1/ISERROR(MATCH(Процесс,F$1:F22,))/(Категория_работ=F$1),Процесс),)</f>
        <v>0</v>
      </c>
      <c r="G23" s="12">
        <f>IFERROR(LOOKUP(,-1/ISERROR(MATCH(Процесс,G$1:G22,))/(Категория_работ=G$1),Процесс),)</f>
        <v>0</v>
      </c>
      <c r="H23" s="12">
        <f>IFERROR(LOOKUP(,-1/ISERROR(MATCH(Процесс,H$1:H22,))/(Категория_работ=H$1),Процесс),)</f>
        <v>0</v>
      </c>
      <c r="I23" s="12">
        <f>IFERROR(LOOKUP(,-1/ISERROR(MATCH(Процесс,I$1:I22,))/(Категория_работ=I$1),Процесс),)</f>
        <v>0</v>
      </c>
      <c r="J23" s="12">
        <f>IFERROR(LOOKUP(,-1/ISERROR(MATCH(Процесс,J$1:J22,))/(Категория_работ=J$1),Процесс),)</f>
        <v>0</v>
      </c>
      <c r="K23" s="12">
        <f>IFERROR(LOOKUP(,-1/ISERROR(MATCH(Процесс,K$1:K22,))/(Категория_работ=K$1),Процесс),)</f>
        <v>0</v>
      </c>
    </row>
    <row r="24" spans="2:11">
      <c r="B24" s="12" t="str">
        <f>IFERROR(LOOKUP(,-1/ISERROR(MATCH(Процесс,B$1:B23,))/(Категория_работ=B$1),Процесс),)</f>
        <v>Тиражирование на ризографе - изготовление мастера</v>
      </c>
      <c r="C24" s="12">
        <f>IFERROR(LOOKUP(,-1/ISERROR(MATCH(Процесс,C$1:C23,))/(Категория_работ=C$1),Процесс),)</f>
        <v>0</v>
      </c>
      <c r="D24" s="12" t="str">
        <f>IFERROR(LOOKUP(,-1/ISERROR(MATCH(Процесс,D$1:D23,))/(Категория_работ=D$1),Процесс),)</f>
        <v>верстка газеты А4 4+4</v>
      </c>
      <c r="E24" s="12">
        <f>IFERROR(LOOKUP(,-1/ISERROR(MATCH(Процесс,E$1:E23,))/(Категория_работ=E$1),Процесс),)</f>
        <v>0</v>
      </c>
      <c r="F24" s="12">
        <f>IFERROR(LOOKUP(,-1/ISERROR(MATCH(Процесс,F$1:F23,))/(Категория_работ=F$1),Процесс),)</f>
        <v>0</v>
      </c>
      <c r="G24" s="12">
        <f>IFERROR(LOOKUP(,-1/ISERROR(MATCH(Процесс,G$1:G23,))/(Категория_работ=G$1),Процесс),)</f>
        <v>0</v>
      </c>
      <c r="H24" s="12">
        <f>IFERROR(LOOKUP(,-1/ISERROR(MATCH(Процесс,H$1:H23,))/(Категория_работ=H$1),Процесс),)</f>
        <v>0</v>
      </c>
      <c r="I24" s="12">
        <f>IFERROR(LOOKUP(,-1/ISERROR(MATCH(Процесс,I$1:I23,))/(Категория_работ=I$1),Процесс),)</f>
        <v>0</v>
      </c>
      <c r="J24" s="12">
        <f>IFERROR(LOOKUP(,-1/ISERROR(MATCH(Процесс,J$1:J23,))/(Категория_работ=J$1),Процесс),)</f>
        <v>0</v>
      </c>
      <c r="K24" s="12">
        <f>IFERROR(LOOKUP(,-1/ISERROR(MATCH(Процесс,K$1:K23,))/(Категория_работ=K$1),Процесс),)</f>
        <v>0</v>
      </c>
    </row>
    <row r="25" spans="2:11">
      <c r="B25" s="12">
        <f>IFERROR(LOOKUP(,-1/ISERROR(MATCH(Процесс,B$1:B24,))/(Категория_работ=B$1),Процесс),)</f>
        <v>0</v>
      </c>
      <c r="C25" s="12">
        <f>IFERROR(LOOKUP(,-1/ISERROR(MATCH(Процесс,C$1:C24,))/(Категория_работ=C$1),Процесс),)</f>
        <v>0</v>
      </c>
      <c r="D25" s="12" t="str">
        <f>IFERROR(LOOKUP(,-1/ISERROR(MATCH(Процесс,D$1:D24,))/(Категория_работ=D$1),Процесс),)</f>
        <v>Шаблон верстки журнала 1+1</v>
      </c>
      <c r="E25" s="12">
        <f>IFERROR(LOOKUP(,-1/ISERROR(MATCH(Процесс,E$1:E24,))/(Категория_работ=E$1),Процесс),)</f>
        <v>0</v>
      </c>
      <c r="F25" s="12">
        <f>IFERROR(LOOKUP(,-1/ISERROR(MATCH(Процесс,F$1:F24,))/(Категория_работ=F$1),Процесс),)</f>
        <v>0</v>
      </c>
      <c r="G25" s="12">
        <f>IFERROR(LOOKUP(,-1/ISERROR(MATCH(Процесс,G$1:G24,))/(Категория_работ=G$1),Процесс),)</f>
        <v>0</v>
      </c>
      <c r="H25" s="12">
        <f>IFERROR(LOOKUP(,-1/ISERROR(MATCH(Процесс,H$1:H24,))/(Категория_работ=H$1),Процесс),)</f>
        <v>0</v>
      </c>
      <c r="I25" s="12">
        <f>IFERROR(LOOKUP(,-1/ISERROR(MATCH(Процесс,I$1:I24,))/(Категория_работ=I$1),Процесс),)</f>
        <v>0</v>
      </c>
      <c r="J25" s="12">
        <f>IFERROR(LOOKUP(,-1/ISERROR(MATCH(Процесс,J$1:J24,))/(Категория_работ=J$1),Процесс),)</f>
        <v>0</v>
      </c>
      <c r="K25" s="12">
        <f>IFERROR(LOOKUP(,-1/ISERROR(MATCH(Процесс,K$1:K24,))/(Категория_работ=K$1),Процесс),)</f>
        <v>0</v>
      </c>
    </row>
    <row r="26" spans="2:11">
      <c r="B26" s="12">
        <f>IFERROR(LOOKUP(,-1/ISERROR(MATCH(Процесс,B$1:B25,))/(Категория_работ=B$1),Процесс),)</f>
        <v>0</v>
      </c>
      <c r="C26" s="12">
        <f>IFERROR(LOOKUP(,-1/ISERROR(MATCH(Процесс,C$1:C25,))/(Категория_работ=C$1),Процесс),)</f>
        <v>0</v>
      </c>
      <c r="D26" s="12" t="str">
        <f>IFERROR(LOOKUP(,-1/ISERROR(MATCH(Процесс,D$1:D25,))/(Категория_работ=D$1),Процесс),)</f>
        <v>верстка журнала 1+1</v>
      </c>
      <c r="E26" s="12">
        <f>IFERROR(LOOKUP(,-1/ISERROR(MATCH(Процесс,E$1:E25,))/(Категория_работ=E$1),Процесс),)</f>
        <v>0</v>
      </c>
      <c r="F26" s="12">
        <f>IFERROR(LOOKUP(,-1/ISERROR(MATCH(Процесс,F$1:F25,))/(Категория_работ=F$1),Процесс),)</f>
        <v>0</v>
      </c>
      <c r="G26" s="12">
        <f>IFERROR(LOOKUP(,-1/ISERROR(MATCH(Процесс,G$1:G25,))/(Категория_работ=G$1),Процесс),)</f>
        <v>0</v>
      </c>
      <c r="H26" s="12">
        <f>IFERROR(LOOKUP(,-1/ISERROR(MATCH(Процесс,H$1:H25,))/(Категория_работ=H$1),Процесс),)</f>
        <v>0</v>
      </c>
      <c r="I26" s="12">
        <f>IFERROR(LOOKUP(,-1/ISERROR(MATCH(Процесс,I$1:I25,))/(Категория_работ=I$1),Процесс),)</f>
        <v>0</v>
      </c>
      <c r="J26" s="12">
        <f>IFERROR(LOOKUP(,-1/ISERROR(MATCH(Процесс,J$1:J25,))/(Категория_работ=J$1),Процесс),)</f>
        <v>0</v>
      </c>
      <c r="K26" s="12">
        <f>IFERROR(LOOKUP(,-1/ISERROR(MATCH(Процесс,K$1:K25,))/(Категория_работ=K$1),Процесс),)</f>
        <v>0</v>
      </c>
    </row>
    <row r="27" spans="2:11">
      <c r="B27" s="12">
        <f>IFERROR(LOOKUP(,-1/ISERROR(MATCH(Процесс,B$1:B26,))/(Категория_работ=B$1),Процесс),)</f>
        <v>0</v>
      </c>
      <c r="C27" s="12">
        <f>IFERROR(LOOKUP(,-1/ISERROR(MATCH(Процесс,C$1:C26,))/(Категория_работ=C$1),Процесс),)</f>
        <v>0</v>
      </c>
      <c r="D27" s="12" t="str">
        <f>IFERROR(LOOKUP(,-1/ISERROR(MATCH(Процесс,D$1:D26,))/(Категория_работ=D$1),Процесс),)</f>
        <v>Разработка  шаблона верстки журнала 4+4</v>
      </c>
      <c r="E27" s="12">
        <f>IFERROR(LOOKUP(,-1/ISERROR(MATCH(Процесс,E$1:E26,))/(Категория_работ=E$1),Процесс),)</f>
        <v>0</v>
      </c>
      <c r="F27" s="12">
        <f>IFERROR(LOOKUP(,-1/ISERROR(MATCH(Процесс,F$1:F26,))/(Категория_работ=F$1),Процесс),)</f>
        <v>0</v>
      </c>
      <c r="G27" s="12">
        <f>IFERROR(LOOKUP(,-1/ISERROR(MATCH(Процесс,G$1:G26,))/(Категория_работ=G$1),Процесс),)</f>
        <v>0</v>
      </c>
      <c r="H27" s="12">
        <f>IFERROR(LOOKUP(,-1/ISERROR(MATCH(Процесс,H$1:H26,))/(Категория_работ=H$1),Процесс),)</f>
        <v>0</v>
      </c>
      <c r="I27" s="12">
        <f>IFERROR(LOOKUP(,-1/ISERROR(MATCH(Процесс,I$1:I26,))/(Категория_работ=I$1),Процесс),)</f>
        <v>0</v>
      </c>
      <c r="J27" s="12">
        <f>IFERROR(LOOKUP(,-1/ISERROR(MATCH(Процесс,J$1:J26,))/(Категория_работ=J$1),Процесс),)</f>
        <v>0</v>
      </c>
      <c r="K27" s="12">
        <f>IFERROR(LOOKUP(,-1/ISERROR(MATCH(Процесс,K$1:K26,))/(Категория_работ=K$1),Процесс),)</f>
        <v>0</v>
      </c>
    </row>
    <row r="28" spans="2:11">
      <c r="B28" s="12">
        <f>IFERROR(LOOKUP(,-1/ISERROR(MATCH(Процесс,B$1:B27,))/(Категория_работ=B$1),Процесс),)</f>
        <v>0</v>
      </c>
      <c r="C28" s="12">
        <f>IFERROR(LOOKUP(,-1/ISERROR(MATCH(Процесс,C$1:C27,))/(Категория_работ=C$1),Процесс),)</f>
        <v>0</v>
      </c>
      <c r="D28" s="12" t="str">
        <f>IFERROR(LOOKUP(,-1/ISERROR(MATCH(Процесс,D$1:D27,))/(Категория_работ=D$1),Процесс),)</f>
        <v>верстка журнала 4+4</v>
      </c>
      <c r="E28" s="12">
        <f>IFERROR(LOOKUP(,-1/ISERROR(MATCH(Процесс,E$1:E27,))/(Категория_работ=E$1),Процесс),)</f>
        <v>0</v>
      </c>
      <c r="F28" s="12">
        <f>IFERROR(LOOKUP(,-1/ISERROR(MATCH(Процесс,F$1:F27,))/(Категория_работ=F$1),Процесс),)</f>
        <v>0</v>
      </c>
      <c r="G28" s="12">
        <f>IFERROR(LOOKUP(,-1/ISERROR(MATCH(Процесс,G$1:G27,))/(Категория_работ=G$1),Процесс),)</f>
        <v>0</v>
      </c>
      <c r="H28" s="12">
        <f>IFERROR(LOOKUP(,-1/ISERROR(MATCH(Процесс,H$1:H27,))/(Категория_работ=H$1),Процесс),)</f>
        <v>0</v>
      </c>
      <c r="I28" s="12">
        <f>IFERROR(LOOKUP(,-1/ISERROR(MATCH(Процесс,I$1:I27,))/(Категория_работ=I$1),Процесс),)</f>
        <v>0</v>
      </c>
      <c r="J28" s="12">
        <f>IFERROR(LOOKUP(,-1/ISERROR(MATCH(Процесс,J$1:J27,))/(Категория_работ=J$1),Процесс),)</f>
        <v>0</v>
      </c>
      <c r="K28" s="12">
        <f>IFERROR(LOOKUP(,-1/ISERROR(MATCH(Процесс,K$1:K27,))/(Категория_работ=K$1),Процесс),)</f>
        <v>0</v>
      </c>
    </row>
    <row r="29" spans="2:11">
      <c r="B29" s="12">
        <f>IFERROR(LOOKUP(,-1/ISERROR(MATCH(Процесс,B$1:B28,))/(Категория_работ=B$1),Процесс),)</f>
        <v>0</v>
      </c>
      <c r="C29" s="12">
        <f>IFERROR(LOOKUP(,-1/ISERROR(MATCH(Процесс,C$1:C28,))/(Категория_работ=C$1),Процесс),)</f>
        <v>0</v>
      </c>
      <c r="D29" s="12">
        <f>IFERROR(LOOKUP(,-1/ISERROR(MATCH(Процесс,D$1:D28,))/(Категория_работ=D$1),Процесс),)</f>
        <v>0</v>
      </c>
      <c r="E29" s="12">
        <f>IFERROR(LOOKUP(,-1/ISERROR(MATCH(Процесс,E$1:E28,))/(Категория_работ=E$1),Процесс),)</f>
        <v>0</v>
      </c>
      <c r="F29" s="12">
        <f>IFERROR(LOOKUP(,-1/ISERROR(MATCH(Процесс,F$1:F28,))/(Категория_работ=F$1),Процесс),)</f>
        <v>0</v>
      </c>
      <c r="G29" s="12">
        <f>IFERROR(LOOKUP(,-1/ISERROR(MATCH(Процесс,G$1:G28,))/(Категория_работ=G$1),Процесс),)</f>
        <v>0</v>
      </c>
      <c r="H29" s="12">
        <f>IFERROR(LOOKUP(,-1/ISERROR(MATCH(Процесс,H$1:H28,))/(Категория_работ=H$1),Процесс),)</f>
        <v>0</v>
      </c>
      <c r="I29" s="12">
        <f>IFERROR(LOOKUP(,-1/ISERROR(MATCH(Процесс,I$1:I28,))/(Категория_работ=I$1),Процесс),)</f>
        <v>0</v>
      </c>
      <c r="J29" s="12">
        <f>IFERROR(LOOKUP(,-1/ISERROR(MATCH(Процесс,J$1:J28,))/(Категория_работ=J$1),Процесс),)</f>
        <v>0</v>
      </c>
      <c r="K29" s="12">
        <f>IFERROR(LOOKUP(,-1/ISERROR(MATCH(Процесс,K$1:K28,))/(Категория_работ=K$1),Процесс),)</f>
        <v>0</v>
      </c>
    </row>
    <row r="30" spans="2:11">
      <c r="B30" s="12">
        <f>IFERROR(LOOKUP(,-1/ISERROR(MATCH(Процесс,B$1:B29,))/(Категория_работ=B$1),Процесс),)</f>
        <v>0</v>
      </c>
      <c r="C30" s="12">
        <f>IFERROR(LOOKUP(,-1/ISERROR(MATCH(Процесс,C$1:C29,))/(Категория_работ=C$1),Процесс),)</f>
        <v>0</v>
      </c>
      <c r="D30" s="12">
        <f>IFERROR(LOOKUP(,-1/ISERROR(MATCH(Процесс,D$1:D29,))/(Категория_работ=D$1),Процесс),)</f>
        <v>0</v>
      </c>
      <c r="E30" s="12">
        <f>IFERROR(LOOKUP(,-1/ISERROR(MATCH(Процесс,E$1:E29,))/(Категория_работ=E$1),Процесс),)</f>
        <v>0</v>
      </c>
      <c r="F30" s="12">
        <f>IFERROR(LOOKUP(,-1/ISERROR(MATCH(Процесс,F$1:F29,))/(Категория_работ=F$1),Процесс),)</f>
        <v>0</v>
      </c>
      <c r="G30" s="12">
        <f>IFERROR(LOOKUP(,-1/ISERROR(MATCH(Процесс,G$1:G29,))/(Категория_работ=G$1),Процесс),)</f>
        <v>0</v>
      </c>
      <c r="H30" s="12">
        <f>IFERROR(LOOKUP(,-1/ISERROR(MATCH(Процесс,H$1:H29,))/(Категория_работ=H$1),Процесс),)</f>
        <v>0</v>
      </c>
      <c r="I30" s="12">
        <f>IFERROR(LOOKUP(,-1/ISERROR(MATCH(Процесс,I$1:I29,))/(Категория_работ=I$1),Процесс),)</f>
        <v>0</v>
      </c>
      <c r="J30" s="12">
        <f>IFERROR(LOOKUP(,-1/ISERROR(MATCH(Процесс,J$1:J29,))/(Категория_работ=J$1),Процесс),)</f>
        <v>0</v>
      </c>
      <c r="K30" s="12">
        <f>IFERROR(LOOKUP(,-1/ISERROR(MATCH(Процесс,K$1:K29,))/(Категория_работ=K$1),Процесс),)</f>
        <v>0</v>
      </c>
    </row>
    <row r="31" spans="2:11">
      <c r="B31" s="12">
        <f>IFERROR(LOOKUP(,-1/ISERROR(MATCH(Процесс,B$1:B30,))/(Категория_работ=B$1),Процесс),)</f>
        <v>0</v>
      </c>
      <c r="C31" s="12">
        <f>IFERROR(LOOKUP(,-1/ISERROR(MATCH(Процесс,C$1:C30,))/(Категория_работ=C$1),Процесс),)</f>
        <v>0</v>
      </c>
      <c r="D31" s="12">
        <f>IFERROR(LOOKUP(,-1/ISERROR(MATCH(Процесс,D$1:D30,))/(Категория_работ=D$1),Процесс),)</f>
        <v>0</v>
      </c>
      <c r="E31" s="12">
        <f>IFERROR(LOOKUP(,-1/ISERROR(MATCH(Процесс,E$1:E30,))/(Категория_работ=E$1),Процесс),)</f>
        <v>0</v>
      </c>
      <c r="F31" s="12">
        <f>IFERROR(LOOKUP(,-1/ISERROR(MATCH(Процесс,F$1:F30,))/(Категория_работ=F$1),Процесс),)</f>
        <v>0</v>
      </c>
      <c r="G31" s="12">
        <f>IFERROR(LOOKUP(,-1/ISERROR(MATCH(Процесс,G$1:G30,))/(Категория_работ=G$1),Процесс),)</f>
        <v>0</v>
      </c>
      <c r="H31" s="12">
        <f>IFERROR(LOOKUP(,-1/ISERROR(MATCH(Процесс,H$1:H30,))/(Категория_работ=H$1),Процесс),)</f>
        <v>0</v>
      </c>
      <c r="I31" s="12">
        <f>IFERROR(LOOKUP(,-1/ISERROR(MATCH(Процесс,I$1:I30,))/(Категория_работ=I$1),Процесс),)</f>
        <v>0</v>
      </c>
      <c r="J31" s="12">
        <f>IFERROR(LOOKUP(,-1/ISERROR(MATCH(Процесс,J$1:J30,))/(Категория_работ=J$1),Процесс),)</f>
        <v>0</v>
      </c>
      <c r="K31" s="12">
        <f>IFERROR(LOOKUP(,-1/ISERROR(MATCH(Процесс,K$1:K30,))/(Категория_работ=K$1),Процесс),)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Все_процессы</vt:lpstr>
      <vt:lpstr>Выборка</vt:lpstr>
      <vt:lpstr>Доп</vt:lpstr>
      <vt:lpstr>Вид_ресурса</vt:lpstr>
      <vt:lpstr>Категория_работ</vt:lpstr>
      <vt:lpstr>Процесс</vt:lpstr>
      <vt:lpstr>Уров</vt:lpstr>
      <vt:lpstr>Уровень_сложности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2014-07-02T12:07:01Z</dcterms:modified>
</cp:coreProperties>
</file>