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65" windowWidth="14805" windowHeight="79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A2" i="1" l="1"/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E37" i="1" l="1"/>
  <c r="E33" i="1"/>
  <c r="E29" i="1"/>
  <c r="E25" i="1"/>
  <c r="E21" i="1"/>
  <c r="E17" i="1"/>
  <c r="E13" i="1"/>
  <c r="E5" i="1"/>
  <c r="E3" i="1"/>
  <c r="E38" i="1"/>
  <c r="E34" i="1"/>
  <c r="E30" i="1"/>
  <c r="E26" i="1"/>
  <c r="E22" i="1"/>
  <c r="E18" i="1"/>
  <c r="E14" i="1"/>
  <c r="E10" i="1"/>
  <c r="A37" i="1"/>
  <c r="A38" i="1" s="1"/>
  <c r="A39" i="1" s="1"/>
  <c r="D36" i="1" s="1"/>
  <c r="E35" i="1"/>
  <c r="E31" i="1"/>
  <c r="E27" i="1"/>
  <c r="E23" i="1"/>
  <c r="E19" i="1"/>
  <c r="E15" i="1"/>
  <c r="E11" i="1"/>
  <c r="E7" i="1"/>
  <c r="E36" i="1"/>
  <c r="E32" i="1"/>
  <c r="E28" i="1"/>
  <c r="E24" i="1"/>
  <c r="E20" i="1"/>
  <c r="E16" i="1"/>
  <c r="E12" i="1"/>
  <c r="E8" i="1"/>
  <c r="E4" i="1"/>
  <c r="E9" i="1"/>
  <c r="E6" i="1"/>
  <c r="D29" i="1"/>
  <c r="D13" i="1"/>
  <c r="D14" i="1"/>
  <c r="D31" i="1"/>
  <c r="D15" i="1"/>
  <c r="D32" i="1"/>
  <c r="D16" i="1"/>
  <c r="D2" i="1"/>
  <c r="D9" i="1"/>
  <c r="D26" i="1"/>
  <c r="D10" i="1"/>
  <c r="D11" i="1"/>
  <c r="D5" i="1"/>
  <c r="D28" i="1"/>
  <c r="D37" i="1"/>
  <c r="D21" i="1"/>
  <c r="D38" i="1"/>
  <c r="D6" i="1"/>
  <c r="D23" i="1"/>
  <c r="D7" i="1"/>
  <c r="D24" i="1"/>
  <c r="D4" i="1"/>
  <c r="D33" i="1"/>
  <c r="D17" i="1"/>
  <c r="D34" i="1"/>
  <c r="D18" i="1"/>
  <c r="D35" i="1"/>
  <c r="D19" i="1"/>
  <c r="D3" i="1"/>
  <c r="D20" i="1"/>
  <c r="D22" i="1" l="1"/>
  <c r="D8" i="1"/>
  <c r="D27" i="1"/>
  <c r="D25" i="1"/>
  <c r="D12" i="1"/>
  <c r="D30" i="1"/>
</calcChain>
</file>

<file path=xl/sharedStrings.xml><?xml version="1.0" encoding="utf-8"?>
<sst xmlns="http://schemas.openxmlformats.org/spreadsheetml/2006/main" count="17" uniqueCount="12">
  <si>
    <t>бренд</t>
  </si>
  <si>
    <t>коды</t>
  </si>
  <si>
    <t>Osram</t>
  </si>
  <si>
    <t>2825HCBI5W12VW2,5D5XFS10OSOSRAM,AA320250002,4008321650849</t>
  </si>
  <si>
    <t>2825HCBI5W12VW2</t>
  </si>
  <si>
    <t>EAN4008321785701,AA398870099,510232TUNINGPACKVS1,64210CBI55W12V</t>
  </si>
  <si>
    <t>ZF</t>
  </si>
  <si>
    <t>8702,4472,AV132II80,2691822,2691823,2691824,2691825,2691836,2691837,2691838,2691839</t>
  </si>
  <si>
    <t>64193NBP6055W12VP43T,40083215507982</t>
  </si>
  <si>
    <t>8702,4472,AV132II80,2691863,2691864,2691865,2691866,2691867,2693040,2693041,2693042</t>
  </si>
  <si>
    <t>Valeo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</si>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</sst>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name val="Verdana"/>
      <family val="2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Fill="1"/>
    <xf numFmtId="0" fontId="1" fillId="0" borderId="0" xfId="0" applyFont="1" applyFill="1" applyAlignment="1">
      <alignment horizontal="left" wrapText="1"/>
    </xf>
    <xf numFmtId="14" fontId="1" fillId="0" borderId="0" xfId="0" applyNumberFormat="1" applyFont="1" applyFill="1" applyAlignment="1">
      <alignment horizontal="left" wrapText="1"/>
    </xf>
    <xf numFmtId="0" fontId="0" fillId="0" borderId="0" xfId="0" applyNumberFormat="1" applyFill="1"/>
    <xf numFmtId="0" fontId="2" fillId="0" borderId="0" xfId="0" applyNumberFormat="1" applyFont="1" applyFill="1"/>
    <xf numFmtId="14" fontId="0" fillId="0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"/>
  <sheetViews>
    <sheetView tabSelected="1" workbookViewId="0">
      <selection activeCell="E37" sqref="E37"/>
    </sheetView>
  </sheetViews>
  <sheetFormatPr defaultRowHeight="15" x14ac:dyDescent="0.25"/>
  <sheetData>
    <row r="1" spans="1:5" x14ac:dyDescent="0.25">
      <c r="A1" s="1"/>
      <c r="B1" s="2" t="s">
        <v>0</v>
      </c>
      <c r="C1" s="3" t="s">
        <v>1</v>
      </c>
      <c r="D1" s="4"/>
      <c r="E1" s="1"/>
    </row>
    <row r="2" spans="1:5" x14ac:dyDescent="0.25">
      <c r="A2" s="4">
        <f>SUM(LEN(C1)-LEN(SUBSTITUTE(C1,",","")),A1,1)</f>
        <v>1</v>
      </c>
      <c r="B2" t="s">
        <v>2</v>
      </c>
      <c r="C2" s="5" t="s">
        <v>3</v>
      </c>
      <c r="D2" s="4" t="str">
        <f t="shared" ref="D2:D38" si="0">IF(ROW(D1)&gt;=MAX($A$2:$A$18338),"",VLOOKUP(ROW(D1),$A$2:$B$18338,2))</f>
        <v>Osram</v>
      </c>
      <c r="E2" s="6" t="s">
        <v>4</v>
      </c>
    </row>
    <row r="3" spans="1:5" x14ac:dyDescent="0.25">
      <c r="A3" s="4">
        <f t="shared" ref="A3:A39" si="1">SUM(LEN(C2)-LEN(SUBSTITUTE(C2,",","")),A2,1)</f>
        <v>5</v>
      </c>
      <c r="B3" t="s">
        <v>2</v>
      </c>
      <c r="C3" s="6" t="s">
        <v>5</v>
      </c>
      <c r="D3" s="4" t="str">
        <f t="shared" si="0"/>
        <v>Osram</v>
      </c>
      <c r="E3" s="6" t="str">
        <f t="shared" ref="E3:E38" si="2">TRIM(MID(SUBSTITUTE(VLOOKUP(ROW(F2),$A$2:$C$18338,3),",",REPT(" ",100)),(ROW(F2)-LOOKUP(ROW(F2),$A$2:$A$18338))*100+1,100))</f>
        <v>5D5XFS10OSOSRAM</v>
      </c>
    </row>
    <row r="4" spans="1:5" x14ac:dyDescent="0.25">
      <c r="A4" s="4">
        <f t="shared" si="1"/>
        <v>9</v>
      </c>
      <c r="B4" t="s">
        <v>2</v>
      </c>
      <c r="C4" t="s">
        <v>5</v>
      </c>
      <c r="D4" s="4" t="str">
        <f t="shared" si="0"/>
        <v>Osram</v>
      </c>
      <c r="E4" s="6" t="str">
        <f t="shared" si="2"/>
        <v>AA320250002</v>
      </c>
    </row>
    <row r="5" spans="1:5" x14ac:dyDescent="0.25">
      <c r="A5" s="4">
        <f t="shared" si="1"/>
        <v>13</v>
      </c>
      <c r="B5" t="s">
        <v>6</v>
      </c>
      <c r="C5" t="s">
        <v>7</v>
      </c>
      <c r="D5" s="4" t="str">
        <f t="shared" si="0"/>
        <v>Osram</v>
      </c>
      <c r="E5" s="6" t="str">
        <f t="shared" si="2"/>
        <v>4008321650849</v>
      </c>
    </row>
    <row r="6" spans="1:5" x14ac:dyDescent="0.25">
      <c r="A6" s="4">
        <f t="shared" si="1"/>
        <v>24</v>
      </c>
      <c r="B6" t="s">
        <v>2</v>
      </c>
      <c r="C6" t="s">
        <v>8</v>
      </c>
      <c r="D6" s="4" t="str">
        <f t="shared" si="0"/>
        <v>Osram</v>
      </c>
      <c r="E6" s="6" t="str">
        <f t="shared" si="2"/>
        <v>EAN4008321785701</v>
      </c>
    </row>
    <row r="7" spans="1:5" x14ac:dyDescent="0.25">
      <c r="A7" s="4">
        <f t="shared" si="1"/>
        <v>26</v>
      </c>
      <c r="B7" t="s">
        <v>6</v>
      </c>
      <c r="C7" t="s">
        <v>9</v>
      </c>
      <c r="D7" s="4" t="str">
        <f t="shared" si="0"/>
        <v>Osram</v>
      </c>
      <c r="E7" s="6" t="str">
        <f t="shared" si="2"/>
        <v>AA398870099</v>
      </c>
    </row>
    <row r="8" spans="1:5" x14ac:dyDescent="0.25">
      <c r="A8" s="4">
        <f t="shared" si="1"/>
        <v>37</v>
      </c>
      <c r="B8" t="s">
        <v>10</v>
      </c>
      <c r="C8" t="s">
        <v>11</v>
      </c>
      <c r="D8" s="4" t="str">
        <f t="shared" si="0"/>
        <v>Osram</v>
      </c>
      <c r="E8" s="6" t="str">
        <f t="shared" si="2"/>
        <v>510232TUNINGPACKVS1</v>
      </c>
    </row>
    <row r="9" spans="1:5" x14ac:dyDescent="0.25">
      <c r="A9" s="4">
        <f t="shared" si="1"/>
        <v>38</v>
      </c>
      <c r="D9" s="4" t="str">
        <f t="shared" si="0"/>
        <v>Osram</v>
      </c>
      <c r="E9" s="6" t="str">
        <f t="shared" si="2"/>
        <v>64210CBI55W12V</v>
      </c>
    </row>
    <row r="10" spans="1:5" x14ac:dyDescent="0.25">
      <c r="A10" s="4">
        <f t="shared" si="1"/>
        <v>39</v>
      </c>
      <c r="D10" s="4" t="str">
        <f t="shared" si="0"/>
        <v>Osram</v>
      </c>
      <c r="E10" s="6" t="str">
        <f t="shared" si="2"/>
        <v>EAN4008321785701</v>
      </c>
    </row>
    <row r="11" spans="1:5" x14ac:dyDescent="0.25">
      <c r="A11" s="4">
        <f t="shared" si="1"/>
        <v>40</v>
      </c>
      <c r="D11" s="4" t="str">
        <f t="shared" si="0"/>
        <v>Osram</v>
      </c>
      <c r="E11" s="6" t="str">
        <f t="shared" si="2"/>
        <v>AA398870099</v>
      </c>
    </row>
    <row r="12" spans="1:5" x14ac:dyDescent="0.25">
      <c r="A12" s="4">
        <f t="shared" si="1"/>
        <v>41</v>
      </c>
      <c r="D12" s="4" t="str">
        <f t="shared" si="0"/>
        <v>Osram</v>
      </c>
      <c r="E12" s="6" t="str">
        <f t="shared" si="2"/>
        <v>510232TUNINGPACKVS1</v>
      </c>
    </row>
    <row r="13" spans="1:5" x14ac:dyDescent="0.25">
      <c r="A13" s="4">
        <f t="shared" si="1"/>
        <v>42</v>
      </c>
      <c r="D13" s="4" t="str">
        <f t="shared" si="0"/>
        <v>Osram</v>
      </c>
      <c r="E13" s="6" t="str">
        <f t="shared" si="2"/>
        <v>64210CBI55W12V</v>
      </c>
    </row>
    <row r="14" spans="1:5" x14ac:dyDescent="0.25">
      <c r="A14" s="4">
        <f t="shared" si="1"/>
        <v>43</v>
      </c>
      <c r="D14" s="4" t="str">
        <f t="shared" si="0"/>
        <v>ZF</v>
      </c>
      <c r="E14" s="6" t="str">
        <f t="shared" si="2"/>
        <v>8702</v>
      </c>
    </row>
    <row r="15" spans="1:5" x14ac:dyDescent="0.25">
      <c r="A15" s="4">
        <f t="shared" si="1"/>
        <v>44</v>
      </c>
      <c r="D15" s="4" t="str">
        <f t="shared" si="0"/>
        <v>ZF</v>
      </c>
      <c r="E15" s="6" t="str">
        <f t="shared" si="2"/>
        <v>4472</v>
      </c>
    </row>
    <row r="16" spans="1:5" x14ac:dyDescent="0.25">
      <c r="A16" s="4">
        <f t="shared" si="1"/>
        <v>45</v>
      </c>
      <c r="D16" s="4" t="str">
        <f t="shared" si="0"/>
        <v>ZF</v>
      </c>
      <c r="E16" s="6" t="str">
        <f t="shared" si="2"/>
        <v>AV132II80</v>
      </c>
    </row>
    <row r="17" spans="1:5" x14ac:dyDescent="0.25">
      <c r="A17" s="4">
        <f t="shared" si="1"/>
        <v>46</v>
      </c>
      <c r="D17" s="4" t="str">
        <f t="shared" si="0"/>
        <v>ZF</v>
      </c>
      <c r="E17" s="6" t="str">
        <f t="shared" si="2"/>
        <v>2691822</v>
      </c>
    </row>
    <row r="18" spans="1:5" x14ac:dyDescent="0.25">
      <c r="A18" s="4">
        <f t="shared" si="1"/>
        <v>47</v>
      </c>
      <c r="D18" s="4" t="str">
        <f t="shared" si="0"/>
        <v>ZF</v>
      </c>
      <c r="E18" s="6" t="str">
        <f t="shared" si="2"/>
        <v>2691823</v>
      </c>
    </row>
    <row r="19" spans="1:5" x14ac:dyDescent="0.25">
      <c r="A19" s="4">
        <f t="shared" si="1"/>
        <v>48</v>
      </c>
      <c r="D19" s="4" t="str">
        <f t="shared" si="0"/>
        <v>ZF</v>
      </c>
      <c r="E19" s="6" t="str">
        <f t="shared" si="2"/>
        <v>2691824</v>
      </c>
    </row>
    <row r="20" spans="1:5" x14ac:dyDescent="0.25">
      <c r="A20" s="4">
        <f t="shared" si="1"/>
        <v>49</v>
      </c>
      <c r="D20" s="4" t="str">
        <f t="shared" si="0"/>
        <v>ZF</v>
      </c>
      <c r="E20" s="6" t="str">
        <f t="shared" si="2"/>
        <v>2691825</v>
      </c>
    </row>
    <row r="21" spans="1:5" x14ac:dyDescent="0.25">
      <c r="A21" s="4">
        <f t="shared" si="1"/>
        <v>50</v>
      </c>
      <c r="D21" s="4" t="str">
        <f t="shared" si="0"/>
        <v>ZF</v>
      </c>
      <c r="E21" s="6" t="str">
        <f t="shared" si="2"/>
        <v>2691836</v>
      </c>
    </row>
    <row r="22" spans="1:5" x14ac:dyDescent="0.25">
      <c r="A22" s="4">
        <f t="shared" si="1"/>
        <v>51</v>
      </c>
      <c r="D22" s="4" t="str">
        <f t="shared" si="0"/>
        <v>ZF</v>
      </c>
      <c r="E22" s="6" t="str">
        <f t="shared" si="2"/>
        <v>2691837</v>
      </c>
    </row>
    <row r="23" spans="1:5" x14ac:dyDescent="0.25">
      <c r="A23" s="4">
        <f t="shared" si="1"/>
        <v>52</v>
      </c>
      <c r="D23" s="4" t="str">
        <f t="shared" si="0"/>
        <v>ZF</v>
      </c>
      <c r="E23" s="6" t="str">
        <f t="shared" si="2"/>
        <v>2691838</v>
      </c>
    </row>
    <row r="24" spans="1:5" x14ac:dyDescent="0.25">
      <c r="A24" s="4">
        <f t="shared" si="1"/>
        <v>53</v>
      </c>
      <c r="D24" s="4" t="str">
        <f t="shared" si="0"/>
        <v>ZF</v>
      </c>
      <c r="E24" s="6" t="str">
        <f t="shared" si="2"/>
        <v>2691839</v>
      </c>
    </row>
    <row r="25" spans="1:5" x14ac:dyDescent="0.25">
      <c r="A25" s="4">
        <f t="shared" si="1"/>
        <v>54</v>
      </c>
      <c r="D25" s="4" t="str">
        <f t="shared" si="0"/>
        <v>Osram</v>
      </c>
      <c r="E25" s="6" t="str">
        <f t="shared" si="2"/>
        <v>64193NBP6055W12VP43T</v>
      </c>
    </row>
    <row r="26" spans="1:5" x14ac:dyDescent="0.25">
      <c r="A26" s="4">
        <f t="shared" si="1"/>
        <v>55</v>
      </c>
      <c r="D26" s="4" t="str">
        <f t="shared" si="0"/>
        <v>Osram</v>
      </c>
      <c r="E26" s="6" t="str">
        <f t="shared" si="2"/>
        <v>40083215507982</v>
      </c>
    </row>
    <row r="27" spans="1:5" x14ac:dyDescent="0.25">
      <c r="A27" s="4">
        <f t="shared" si="1"/>
        <v>56</v>
      </c>
      <c r="D27" s="4" t="str">
        <f t="shared" si="0"/>
        <v>ZF</v>
      </c>
      <c r="E27" s="6" t="str">
        <f t="shared" si="2"/>
        <v>8702</v>
      </c>
    </row>
    <row r="28" spans="1:5" x14ac:dyDescent="0.25">
      <c r="A28" s="4">
        <f t="shared" si="1"/>
        <v>57</v>
      </c>
      <c r="D28" s="4" t="str">
        <f t="shared" si="0"/>
        <v>ZF</v>
      </c>
      <c r="E28" s="6" t="str">
        <f t="shared" si="2"/>
        <v>4472</v>
      </c>
    </row>
    <row r="29" spans="1:5" x14ac:dyDescent="0.25">
      <c r="A29" s="4">
        <f t="shared" si="1"/>
        <v>58</v>
      </c>
      <c r="D29" s="4" t="str">
        <f t="shared" si="0"/>
        <v>ZF</v>
      </c>
      <c r="E29" s="6" t="str">
        <f t="shared" si="2"/>
        <v>AV132II80</v>
      </c>
    </row>
    <row r="30" spans="1:5" x14ac:dyDescent="0.25">
      <c r="A30" s="4">
        <f t="shared" si="1"/>
        <v>59</v>
      </c>
      <c r="D30" s="4" t="str">
        <f t="shared" si="0"/>
        <v>ZF</v>
      </c>
      <c r="E30" s="6" t="str">
        <f t="shared" si="2"/>
        <v>2691863</v>
      </c>
    </row>
    <row r="31" spans="1:5" x14ac:dyDescent="0.25">
      <c r="A31" s="4">
        <f t="shared" si="1"/>
        <v>60</v>
      </c>
      <c r="D31" s="4" t="str">
        <f t="shared" si="0"/>
        <v>ZF</v>
      </c>
      <c r="E31" s="6" t="str">
        <f t="shared" si="2"/>
        <v>2691864</v>
      </c>
    </row>
    <row r="32" spans="1:5" x14ac:dyDescent="0.25">
      <c r="A32" s="4">
        <f t="shared" si="1"/>
        <v>61</v>
      </c>
      <c r="D32" s="4" t="str">
        <f t="shared" si="0"/>
        <v>ZF</v>
      </c>
      <c r="E32" s="6" t="str">
        <f t="shared" si="2"/>
        <v>2691865</v>
      </c>
    </row>
    <row r="33" spans="1:5" x14ac:dyDescent="0.25">
      <c r="A33" s="4">
        <f t="shared" si="1"/>
        <v>62</v>
      </c>
      <c r="D33" s="4" t="str">
        <f t="shared" si="0"/>
        <v>ZF</v>
      </c>
      <c r="E33" s="6" t="str">
        <f t="shared" si="2"/>
        <v>2691866</v>
      </c>
    </row>
    <row r="34" spans="1:5" x14ac:dyDescent="0.25">
      <c r="A34" s="4">
        <f t="shared" si="1"/>
        <v>63</v>
      </c>
      <c r="D34" s="4" t="str">
        <f t="shared" si="0"/>
        <v>ZF</v>
      </c>
      <c r="E34" s="6" t="str">
        <f t="shared" si="2"/>
        <v>2691867</v>
      </c>
    </row>
    <row r="35" spans="1:5" x14ac:dyDescent="0.25">
      <c r="A35" s="4">
        <f t="shared" si="1"/>
        <v>64</v>
      </c>
      <c r="D35" s="4" t="str">
        <f t="shared" si="0"/>
        <v>ZF</v>
      </c>
      <c r="E35" s="6" t="str">
        <f t="shared" si="2"/>
        <v>2693040</v>
      </c>
    </row>
    <row r="36" spans="1:5" x14ac:dyDescent="0.25">
      <c r="A36" s="4">
        <f t="shared" si="1"/>
        <v>65</v>
      </c>
      <c r="D36" s="4" t="str">
        <f t="shared" si="0"/>
        <v>ZF</v>
      </c>
      <c r="E36" s="6" t="str">
        <f t="shared" si="2"/>
        <v>2693041</v>
      </c>
    </row>
    <row r="37" spans="1:5" x14ac:dyDescent="0.25">
      <c r="A37" s="4">
        <f t="shared" si="1"/>
        <v>66</v>
      </c>
      <c r="D37" s="4" t="str">
        <f t="shared" si="0"/>
        <v>ZF</v>
      </c>
      <c r="E37" s="6" t="str">
        <f t="shared" si="2"/>
        <v>2693042</v>
      </c>
    </row>
    <row r="38" spans="1:5" x14ac:dyDescent="0.25">
      <c r="A38" s="4">
        <f t="shared" si="1"/>
        <v>67</v>
      </c>
      <c r="D38" s="4" t="str">
        <f t="shared" si="0"/>
        <v>Valeo</v>
      </c>
      <c r="E38" s="6" t="str">
        <f t="shared" si="2"/>
        <v/>
      </c>
    </row>
    <row r="39" spans="1:5" x14ac:dyDescent="0.25">
      <c r="A39" s="4">
        <f t="shared" si="1"/>
        <v>68</v>
      </c>
      <c r="D39" s="4"/>
      <c r="E39" s="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2014-07-03T13:57:27Z</dcterms:modified>
</cp:coreProperties>
</file>