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9320" windowHeight="9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<sst xmlns="http://schemas.openxmlformats.org/spreadsheetml/2006/main" count="15" uniqueCount="15">
  <si>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59.985255, 30.341011</t>
  </si>
  <si>
    <t>59.979794, 30.336253</t>
  </si>
  <si>
    <t>59.950246, 30.303009</t>
  </si>
  <si>
    <t>59.957248, 30.337662</t>
  </si>
  <si>
    <t>59.979675, 30.357741</t>
  </si>
  <si>
    <t>59.962679, 30.311135</t>
  </si>
  <si>
    <t>59.844205, 30.344273</t>
  </si>
  <si>
    <t>59.971523, 30.319663</t>
  </si>
  <si>
    <t>60.033983, 30.330392</t>
  </si>
  <si>
    <t>Координаты</t>
  </si>
  <si>
    <t>Широта</t>
  </si>
  <si>
    <t>Долгота</t>
  </si>
  <si>
    <t>Расстояние</t>
  </si>
  <si>
    <t>Выделить A2:D10. Данные - Сортировка</t>
  </si>
  <si>
    <t>По столбцу расстояние, по возрастанию, 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</si>
</sst>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17.57421875" style="0" customWidth="1"/>
    <col min="2" max="4" width="11.7109375" style="2" customWidth="1"/>
  </cols>
  <sheetData>
    <row r="1" spans="1:4" ht="15">
      <c r="A1" t="s">
        <v>9</v>
      </c>
      <c r="B1" s="2" t="s">
        <v>10</v>
      </c>
      <c r="C1" s="2" t="s">
        <v>11</v>
      </c>
      <c r="D1" s="2" t="s">
        <v>12</v>
      </c>
    </row>
    <row r="2" spans="1:6" ht="15">
      <c r="A2" s="1" t="s">
        <v>0</v>
      </c>
      <c r="B2" s="2" t="str">
        <f>SUBSTITUTE(LEFTB(A2,9),".",",")</f>
        <v>59,985255</v>
      </c>
      <c r="C2" s="3" t="str">
        <f>SUBSTITUTE(RIGHTB(A2,9),".",",")</f>
        <v>30,341011</v>
      </c>
      <c r="D2" s="2">
        <f>ACOS(SIN(B$2*PI()/180)*SIN(B2*PI()/180)+COS(B$2*PI()/180)*COS(B2*PI()/180)*COS((C$2-C2)*PI()/180))*6371.21</f>
        <v>0</v>
      </c>
      <c r="F2" t="s">
        <v>13</v>
      </c>
    </row>
    <row r="3" spans="1:6" ht="15">
      <c r="A3" s="1" t="s">
        <v>1</v>
      </c>
      <c r="B3" s="2" t="str">
        <f>SUBSTITUTE(LEFTB(A3,9),".",",")</f>
        <v>59,979794</v>
      </c>
      <c r="C3" s="3" t="str">
        <f>SUBSTITUTE(RIGHTB(A3,9),".",",")</f>
        <v>30,336253</v>
      </c>
      <c r="D3" s="2">
        <f>ACOS(SIN(B$2*PI()/180)*SIN(B3*PI()/180)+COS(B$2*PI()/180)*COS(B3*PI()/180)*COS((C$2-C3)*PI()/180))*6371.21</f>
        <v>0.6624314185703788</v>
      </c>
      <c r="F3" t="s">
        <v>14</v>
      </c>
    </row>
    <row r="4" spans="1:4" ht="15">
      <c r="A4" s="1" t="s">
        <v>2</v>
      </c>
      <c r="B4" s="2" t="str">
        <f>SUBSTITUTE(LEFTB(A4,9),".",",")</f>
        <v>59,950246</v>
      </c>
      <c r="C4" s="3" t="str">
        <f>SUBSTITUTE(RIGHTB(A4,9),".",",")</f>
        <v>30,303009</v>
      </c>
      <c r="D4" s="2">
        <f>ACOS(SIN(B$2*PI()/180)*SIN(B4*PI()/180)+COS(B$2*PI()/180)*COS(B4*PI()/180)*COS((C$2-C4)*PI()/180))*6371.21</f>
        <v>4.430356402832131</v>
      </c>
    </row>
    <row r="5" spans="1:4" ht="15">
      <c r="A5" s="1" t="s">
        <v>3</v>
      </c>
      <c r="B5" s="2" t="str">
        <f>SUBSTITUTE(LEFTB(A5,9),".",",")</f>
        <v>59,957248</v>
      </c>
      <c r="C5" s="3" t="str">
        <f>SUBSTITUTE(RIGHTB(A5,9),".",",")</f>
        <v>30,337662</v>
      </c>
      <c r="D5" s="2">
        <f>ACOS(SIN(B$2*PI()/180)*SIN(B5*PI()/180)+COS(B$2*PI()/180)*COS(B5*PI()/180)*COS((C$2-C5)*PI()/180))*6371.21</f>
        <v>3.119910036004508</v>
      </c>
    </row>
    <row r="6" spans="1:4" ht="15">
      <c r="A6" s="1" t="s">
        <v>4</v>
      </c>
      <c r="B6" s="2" t="str">
        <f>SUBSTITUTE(LEFTB(A6,9),".",",")</f>
        <v>59,979675</v>
      </c>
      <c r="C6" s="3" t="str">
        <f>SUBSTITUTE(RIGHTB(A6,9),".",",")</f>
        <v>30,357741</v>
      </c>
      <c r="D6" s="2">
        <f>ACOS(SIN(B$2*PI()/180)*SIN(B6*PI()/180)+COS(B$2*PI()/180)*COS(B6*PI()/180)*COS((C$2-C6)*PI()/180))*6371.21</f>
        <v>1.1185485114159173</v>
      </c>
    </row>
    <row r="7" spans="1:4" ht="15">
      <c r="A7" s="1" t="s">
        <v>5</v>
      </c>
      <c r="B7" s="2" t="str">
        <f>SUBSTITUTE(LEFTB(A7,9),".",",")</f>
        <v>59,962679</v>
      </c>
      <c r="C7" s="3" t="str">
        <f>SUBSTITUTE(RIGHTB(A7,9),".",",")</f>
        <v>30,311135</v>
      </c>
      <c r="D7" s="2">
        <f>ACOS(SIN(B$2*PI()/180)*SIN(B7*PI()/180)+COS(B$2*PI()/180)*COS(B7*PI()/180)*COS((C$2-C7)*PI()/180))*6371.21</f>
        <v>3.010938579046748</v>
      </c>
    </row>
    <row r="8" spans="1:4" ht="15">
      <c r="A8" s="1" t="s">
        <v>6</v>
      </c>
      <c r="B8" s="2" t="str">
        <f>SUBSTITUTE(LEFTB(A8,9),".",",")</f>
        <v>59,844205</v>
      </c>
      <c r="C8" s="3" t="str">
        <f>SUBSTITUTE(RIGHTB(A8,9),".",",")</f>
        <v>30,344273</v>
      </c>
      <c r="D8" s="2">
        <f>ACOS(SIN(B$2*PI()/180)*SIN(B8*PI()/180)+COS(B$2*PI()/180)*COS(B8*PI()/180)*COS((C$2-C8)*PI()/180))*6371.21</f>
        <v>15.685615334498605</v>
      </c>
    </row>
    <row r="9" spans="1:4" ht="15">
      <c r="A9" s="1" t="s">
        <v>7</v>
      </c>
      <c r="B9" s="2" t="str">
        <f>SUBSTITUTE(LEFTB(A9,9),".",",")</f>
        <v>59,971523</v>
      </c>
      <c r="C9" s="3" t="str">
        <f>SUBSTITUTE(RIGHTB(A9,9),".",",")</f>
        <v>30,319663</v>
      </c>
      <c r="D9" s="2">
        <f>ACOS(SIN(B$2*PI()/180)*SIN(B9*PI()/180)+COS(B$2*PI()/180)*COS(B9*PI()/180)*COS((C$2-C9)*PI()/180))*6371.21</f>
        <v>1.934507149698776</v>
      </c>
    </row>
    <row r="10" spans="1:4" ht="15">
      <c r="A10" s="1" t="s">
        <v>8</v>
      </c>
      <c r="B10" s="2" t="str">
        <f>SUBSTITUTE(LEFTB(A10,9),".",",")</f>
        <v>60,033983</v>
      </c>
      <c r="C10" s="3" t="str">
        <f>SUBSTITUTE(RIGHTB(A10,9),".",",")</f>
        <v>30,330392</v>
      </c>
      <c r="D10" s="2">
        <f>ACOS(SIN(B$2*PI()/180)*SIN(B10*PI()/180)+COS(B$2*PI()/180)*COS(B10*PI()/180)*COS((C$2-C10)*PI()/180))*6371.21</f>
        <v>5.450537523407873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blinovma</dc:creator>
  <cp:keywords/>
  <dc:description/>
  <cp:lastModifiedBy>Матевосов Алексей (AlexM)</cp:lastModifiedBy>
  <dcterms:created xsi:type="dcterms:W3CDTF">2014-07-09T10:56:14Z</dcterms:created>
  <dcterms:modified xsi:type="dcterms:W3CDTF">2014-07-09T12:19:09Z</dcterms:modified>
  <cp:category/>
  <cp:version/>
  <cp:contentType/>
  <cp:contentStatus/>
</cp:coreProperties>
</file>