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65" windowWidth="14805" windowHeight="7950"/>
  </bookViews>
  <sheets>
    <sheet name="Лист2" sheetId="2" r:id="rId1"/>
    <sheet name="Лист3" sheetId="3" r:id="rId2"/>
  </sheets>
  <externalReferences>
    <externalReference r:id="rId3"/>
  </externalReferences>
  <definedNames>
    <definedName name="Список_возвещателей">'[1]На-ки'!$A$2:$A$54</definedName>
  </definedNames>
  <calcPr calcId="145621"/>
</workbook>
</file>

<file path=xl/calcChain.xml><?xml version="1.0" encoding="utf-8"?>
<calcChain xmlns="http://schemas.openxmlformats.org/spreadsheetml/2006/main">
  <c r="B38" i="2" l="1"/>
  <c r="F38" i="2"/>
  <c r="H38" i="2"/>
  <c r="J38" i="2"/>
  <c r="D38" i="2"/>
  <c r="N17" i="2" l="1"/>
</calcChain>
</file>

<file path=xl/sharedStrings.xml><?xml version="1.0" encoding="utf-8"?>
<sst xmlns="http://schemas.openxmlformats.org/spreadsheetml/2006/main" count="43" uniqueCount="33">
  <si>
    <t>N1-01</t>
  </si>
  <si>
    <t>N1-02</t>
  </si>
  <si>
    <t>N1-03</t>
  </si>
  <si>
    <t>N1-04</t>
  </si>
  <si>
    <t>N1-05</t>
  </si>
  <si>
    <t>Ситдиков Рафик</t>
  </si>
  <si>
    <t>Вильгельм Радион</t>
  </si>
  <si>
    <t>Карпов Иван</t>
  </si>
  <si>
    <t>Гартман Юлия</t>
  </si>
  <si>
    <t>Шааб Наталия</t>
  </si>
  <si>
    <t>Продлён</t>
  </si>
  <si>
    <t>Урих Елена</t>
  </si>
  <si>
    <t>Мошнегуца Максим</t>
  </si>
  <si>
    <t>Крепс Влад</t>
  </si>
  <si>
    <t>Арндт Андрей</t>
  </si>
  <si>
    <t>Арндт Ирина</t>
  </si>
  <si>
    <t>Девальд Лидия</t>
  </si>
  <si>
    <t>Гётте Евгений</t>
  </si>
  <si>
    <t>Гартман Алексан.</t>
  </si>
  <si>
    <t xml:space="preserve">Вильгельм Радион </t>
  </si>
  <si>
    <t xml:space="preserve">Мюллер Николай </t>
  </si>
  <si>
    <t>Голбан Анджей</t>
  </si>
  <si>
    <t>Урих Виктор</t>
  </si>
  <si>
    <t>Мошнегуца Наталия</t>
  </si>
  <si>
    <t>Цильке Лина</t>
  </si>
  <si>
    <t>Вильгельм Валент.</t>
  </si>
  <si>
    <t>Карпова Анжела</t>
  </si>
  <si>
    <t>Крепс Вера</t>
  </si>
  <si>
    <t>Необходимо подсчитать количество строк</t>
  </si>
  <si>
    <t>результат в  38 строке каждой колонки</t>
  </si>
  <si>
    <t xml:space="preserve"> в колонках N1-01… N1-05, где дата  2014 года и записать</t>
  </si>
  <si>
    <t>Считать строку , если дата (2014), хотябы в одном столбце колонки.</t>
  </si>
  <si>
    <t>СЧЁТЕСЛИ(B4:C36;"**.**.14")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</si>
</sst>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0"/>
      <color rgb="FF00B05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2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2" fillId="0" borderId="1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left" vertical="center"/>
    </xf>
    <xf numFmtId="164" fontId="3" fillId="0" borderId="8" xfId="0" applyNumberFormat="1" applyFont="1" applyBorder="1" applyAlignment="1">
      <alignment horizontal="left" vertical="center"/>
    </xf>
    <xf numFmtId="164" fontId="3" fillId="2" borderId="5" xfId="0" applyNumberFormat="1" applyFont="1" applyFill="1" applyBorder="1" applyAlignment="1">
      <alignment horizontal="left" vertical="center"/>
    </xf>
    <xf numFmtId="164" fontId="3" fillId="2" borderId="8" xfId="0" applyNumberFormat="1" applyFont="1" applyFill="1" applyBorder="1" applyAlignment="1">
      <alignment horizontal="left" vertical="center"/>
    </xf>
    <xf numFmtId="164" fontId="3" fillId="2" borderId="7" xfId="0" applyNumberFormat="1" applyFont="1" applyFill="1" applyBorder="1" applyAlignment="1">
      <alignment horizontal="left" vertical="center"/>
    </xf>
    <xf numFmtId="164" fontId="3" fillId="3" borderId="5" xfId="0" applyNumberFormat="1" applyFont="1" applyFill="1" applyBorder="1" applyAlignment="1">
      <alignment horizontal="left" vertical="center"/>
    </xf>
    <xf numFmtId="164" fontId="2" fillId="4" borderId="1" xfId="0" applyNumberFormat="1" applyFont="1" applyFill="1" applyBorder="1" applyAlignment="1">
      <alignment vertical="center"/>
    </xf>
    <xf numFmtId="164" fontId="2" fillId="4" borderId="2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vertical="center"/>
    </xf>
    <xf numFmtId="164" fontId="2" fillId="4" borderId="4" xfId="0" applyNumberFormat="1" applyFont="1" applyFill="1" applyBorder="1" applyAlignment="1">
      <alignment horizontal="right" vertical="center"/>
    </xf>
    <xf numFmtId="164" fontId="5" fillId="4" borderId="7" xfId="0" applyNumberFormat="1" applyFont="1" applyFill="1" applyBorder="1" applyAlignment="1">
      <alignment horizontal="left" vertical="center"/>
    </xf>
    <xf numFmtId="164" fontId="3" fillId="4" borderId="9" xfId="0" applyNumberFormat="1" applyFont="1" applyFill="1" applyBorder="1" applyAlignment="1">
      <alignment horizontal="left" vertical="center"/>
    </xf>
    <xf numFmtId="164" fontId="3" fillId="4" borderId="7" xfId="0" applyNumberFormat="1" applyFont="1" applyFill="1" applyBorder="1" applyAlignment="1">
      <alignment horizontal="left" vertical="center"/>
    </xf>
    <xf numFmtId="164" fontId="3" fillId="4" borderId="8" xfId="0" applyNumberFormat="1" applyFont="1" applyFill="1" applyBorder="1" applyAlignment="1">
      <alignment horizontal="left" vertical="center"/>
    </xf>
    <xf numFmtId="0" fontId="0" fillId="4" borderId="0" xfId="0" applyFill="1"/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2;&#1086;&#1103;%20&#1040;&#1076;&#1084;&#1080;&#1085;&#1080;&#1089;&#1090;&#1088;&#1072;&#1094;&#1080;&#1103;\&#1059;&#1095;&#1072;&#1089;&#1090;&#1082;&#1080;%20&#1089;&#1086;&#1073;&#1088;&#1072;&#1085;&#1080;&#110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-ки"/>
      <sheetName val="Состояние "/>
      <sheetName val="Лист учёта"/>
      <sheetName val="Печать"/>
      <sheetName val="N0."/>
      <sheetName val="N1."/>
      <sheetName val="N2."/>
      <sheetName val="N3."/>
      <sheetName val="N4."/>
      <sheetName val="N5."/>
      <sheetName val="G0."/>
      <sheetName val="G1."/>
      <sheetName val="G2."/>
      <sheetName val="G3."/>
      <sheetName val="G4."/>
      <sheetName val="Сводная"/>
      <sheetName val="Лист1"/>
    </sheetNames>
    <sheetDataSet>
      <sheetData sheetId="0">
        <row r="2">
          <cell r="A2" t="str">
            <v>Алёхин Олег</v>
          </cell>
        </row>
        <row r="3">
          <cell r="A3" t="str">
            <v>Алёхина Ираида</v>
          </cell>
        </row>
        <row r="4">
          <cell r="A4" t="str">
            <v>Алёхина Ольга</v>
          </cell>
        </row>
        <row r="5">
          <cell r="A5" t="str">
            <v>Алиев Айдын</v>
          </cell>
        </row>
        <row r="6">
          <cell r="A6" t="str">
            <v>Арндт Андрей</v>
          </cell>
        </row>
        <row r="7">
          <cell r="A7" t="str">
            <v>Арндт Ирина</v>
          </cell>
        </row>
        <row r="8">
          <cell r="A8" t="str">
            <v>Арндт Катерина</v>
          </cell>
        </row>
        <row r="9">
          <cell r="A9" t="str">
            <v>Арндт Эдвард</v>
          </cell>
        </row>
        <row r="10">
          <cell r="A10" t="str">
            <v>Вебер Нина</v>
          </cell>
        </row>
        <row r="11">
          <cell r="A11" t="str">
            <v>Вебер Роберт</v>
          </cell>
        </row>
        <row r="12">
          <cell r="A12" t="str">
            <v>Викторов Виктор</v>
          </cell>
        </row>
        <row r="13">
          <cell r="A13" t="str">
            <v>Викторова Лилия</v>
          </cell>
        </row>
        <row r="14">
          <cell r="A14" t="str">
            <v>Вильгельм Валент.</v>
          </cell>
        </row>
        <row r="15">
          <cell r="A15" t="str">
            <v>Вильгельм Радион</v>
          </cell>
        </row>
        <row r="16">
          <cell r="A16" t="str">
            <v>Вильгельм Майк</v>
          </cell>
        </row>
        <row r="17">
          <cell r="A17" t="str">
            <v>Вильгельм Даниэль</v>
          </cell>
        </row>
        <row r="18">
          <cell r="A18" t="str">
            <v>Вильгельм Раиса</v>
          </cell>
        </row>
        <row r="19">
          <cell r="A19" t="str">
            <v>Вильгельм Томас</v>
          </cell>
        </row>
        <row r="20">
          <cell r="A20" t="str">
            <v>Гартман Алексан.</v>
          </cell>
        </row>
        <row r="21">
          <cell r="A21" t="str">
            <v>Гартман Юлия</v>
          </cell>
        </row>
        <row r="22">
          <cell r="A22" t="str">
            <v>Гётте Евгений</v>
          </cell>
        </row>
        <row r="23">
          <cell r="A23" t="str">
            <v>Гётте Русалина</v>
          </cell>
        </row>
        <row r="24">
          <cell r="A24" t="str">
            <v>Голбан Анджей</v>
          </cell>
        </row>
        <row r="25">
          <cell r="A25" t="str">
            <v>Голбан Кристина</v>
          </cell>
        </row>
        <row r="26">
          <cell r="A26" t="str">
            <v>Девальд Виктория</v>
          </cell>
        </row>
        <row r="27">
          <cell r="A27" t="str">
            <v>Девальд Лидия</v>
          </cell>
        </row>
        <row r="28">
          <cell r="A28" t="str">
            <v>Кайбелева Натал.</v>
          </cell>
        </row>
        <row r="29">
          <cell r="A29" t="str">
            <v>Карпов Иван</v>
          </cell>
        </row>
        <row r="30">
          <cell r="A30" t="str">
            <v>Карпова Анжела</v>
          </cell>
        </row>
        <row r="31">
          <cell r="A31" t="str">
            <v>Каспер Мария</v>
          </cell>
        </row>
        <row r="32">
          <cell r="A32" t="str">
            <v>Кляйн Марианна</v>
          </cell>
        </row>
        <row r="33">
          <cell r="A33" t="str">
            <v>Коль Анжелика</v>
          </cell>
        </row>
        <row r="34">
          <cell r="A34" t="str">
            <v>Короткая Милана</v>
          </cell>
        </row>
        <row r="35">
          <cell r="A35" t="str">
            <v>Короткий Михаил</v>
          </cell>
        </row>
        <row r="36">
          <cell r="A36" t="str">
            <v>Крепс Вера</v>
          </cell>
        </row>
        <row r="37">
          <cell r="A37" t="str">
            <v>Крепс Владик</v>
          </cell>
        </row>
        <row r="38">
          <cell r="A38" t="str">
            <v>Крепс Зинаида</v>
          </cell>
        </row>
        <row r="39">
          <cell r="A39" t="str">
            <v>Мошнегуца Максим</v>
          </cell>
        </row>
        <row r="40">
          <cell r="A40" t="str">
            <v>Мошнегуца Натал.</v>
          </cell>
        </row>
        <row r="41">
          <cell r="A41" t="str">
            <v xml:space="preserve">Мюллер Николай </v>
          </cell>
        </row>
        <row r="42">
          <cell r="A42" t="str">
            <v>Новиков Максим</v>
          </cell>
        </row>
        <row r="43">
          <cell r="A43" t="str">
            <v>Новиков Сергей</v>
          </cell>
        </row>
        <row r="44">
          <cell r="A44" t="str">
            <v>Новикова Ирина</v>
          </cell>
        </row>
        <row r="45">
          <cell r="A45" t="str">
            <v>Ситдиков Рафик</v>
          </cell>
        </row>
        <row r="46">
          <cell r="A46" t="str">
            <v>Урих Виктор</v>
          </cell>
        </row>
        <row r="47">
          <cell r="A47" t="str">
            <v>Урих Елена</v>
          </cell>
        </row>
        <row r="48">
          <cell r="A48" t="str">
            <v>Файхо Кристина</v>
          </cell>
        </row>
        <row r="49">
          <cell r="A49" t="str">
            <v>Цайдер Галина</v>
          </cell>
        </row>
        <row r="50">
          <cell r="A50" t="str">
            <v>Цайдер Фёдор</v>
          </cell>
        </row>
        <row r="51">
          <cell r="A51" t="str">
            <v>Цильке Виктор</v>
          </cell>
        </row>
        <row r="52">
          <cell r="A52" t="str">
            <v>Цильке Лина</v>
          </cell>
        </row>
        <row r="53">
          <cell r="A53" t="str">
            <v>Шааб Наталия</v>
          </cell>
        </row>
        <row r="54">
          <cell r="A54" t="str">
            <v>Штраух Катерина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N38"/>
  <sheetViews>
    <sheetView tabSelected="1" zoomScale="80" zoomScaleNormal="80" workbookViewId="0">
      <selection activeCell="B39" sqref="B39"/>
    </sheetView>
  </sheetViews>
  <sheetFormatPr defaultRowHeight="15" x14ac:dyDescent="0.25"/>
  <sheetData>
    <row r="1" spans="2:14" ht="15.75" thickBot="1" x14ac:dyDescent="0.3"/>
    <row r="2" spans="2:14" ht="16.5" thickTop="1" thickBot="1" x14ac:dyDescent="0.3">
      <c r="B2" s="28" t="s">
        <v>0</v>
      </c>
      <c r="C2" s="29"/>
      <c r="D2" s="28" t="s">
        <v>1</v>
      </c>
      <c r="E2" s="29"/>
      <c r="F2" s="28" t="s">
        <v>2</v>
      </c>
      <c r="G2" s="29"/>
      <c r="H2" s="28" t="s">
        <v>3</v>
      </c>
      <c r="I2" s="29"/>
      <c r="J2" s="28" t="s">
        <v>4</v>
      </c>
      <c r="K2" s="29"/>
    </row>
    <row r="3" spans="2:14" ht="16.5" thickTop="1" thickBot="1" x14ac:dyDescent="0.3">
      <c r="B3" s="15"/>
      <c r="C3" s="16" t="s">
        <v>5</v>
      </c>
      <c r="D3" s="1"/>
      <c r="E3" s="2" t="s">
        <v>6</v>
      </c>
      <c r="F3" s="15"/>
      <c r="G3" s="16" t="s">
        <v>7</v>
      </c>
      <c r="H3" s="3"/>
      <c r="I3" s="4" t="s">
        <v>8</v>
      </c>
      <c r="J3" s="19"/>
      <c r="K3" s="20" t="s">
        <v>9</v>
      </c>
    </row>
    <row r="4" spans="2:14" ht="16.5" thickTop="1" thickBot="1" x14ac:dyDescent="0.3">
      <c r="B4" s="17">
        <v>41087</v>
      </c>
      <c r="C4" s="17">
        <v>41129</v>
      </c>
      <c r="D4" s="5">
        <v>40909</v>
      </c>
      <c r="E4" s="5">
        <v>41066</v>
      </c>
      <c r="F4" s="17">
        <v>40982</v>
      </c>
      <c r="G4" s="17">
        <v>41147</v>
      </c>
      <c r="H4" s="5">
        <v>41000</v>
      </c>
      <c r="I4" s="5">
        <v>41141</v>
      </c>
      <c r="J4" s="17">
        <v>41145</v>
      </c>
      <c r="K4" s="18" t="s">
        <v>10</v>
      </c>
    </row>
    <row r="5" spans="2:14" ht="16.5" thickTop="1" thickBot="1" x14ac:dyDescent="0.3">
      <c r="B5" s="15"/>
      <c r="C5" s="16" t="s">
        <v>11</v>
      </c>
      <c r="D5" s="1"/>
      <c r="E5" s="2" t="s">
        <v>12</v>
      </c>
      <c r="F5" s="15"/>
      <c r="G5" s="16" t="s">
        <v>11</v>
      </c>
      <c r="H5" s="1" t="s">
        <v>13</v>
      </c>
      <c r="I5" s="7"/>
      <c r="J5" s="19"/>
      <c r="K5" s="20" t="s">
        <v>9</v>
      </c>
    </row>
    <row r="6" spans="2:14" ht="16.5" thickTop="1" thickBot="1" x14ac:dyDescent="0.3">
      <c r="B6" s="17">
        <v>41210</v>
      </c>
      <c r="C6" s="17">
        <v>41227</v>
      </c>
      <c r="D6" s="5">
        <v>41213</v>
      </c>
      <c r="E6" s="6" t="s">
        <v>10</v>
      </c>
      <c r="F6" s="17">
        <v>41228</v>
      </c>
      <c r="G6" s="17">
        <v>41294</v>
      </c>
      <c r="H6" s="5">
        <v>41215</v>
      </c>
      <c r="I6" s="6" t="s">
        <v>10</v>
      </c>
      <c r="J6" s="17">
        <v>41267</v>
      </c>
      <c r="K6" s="17">
        <v>41369</v>
      </c>
    </row>
    <row r="7" spans="2:14" ht="16.5" thickTop="1" thickBot="1" x14ac:dyDescent="0.3">
      <c r="B7" s="15"/>
      <c r="C7" s="16" t="s">
        <v>14</v>
      </c>
      <c r="D7" s="1"/>
      <c r="E7" s="2" t="s">
        <v>15</v>
      </c>
      <c r="F7" s="15"/>
      <c r="G7" s="16" t="s">
        <v>16</v>
      </c>
      <c r="H7" s="1" t="s">
        <v>13</v>
      </c>
      <c r="I7" s="7"/>
      <c r="J7" s="19"/>
      <c r="K7" s="20" t="s">
        <v>8</v>
      </c>
    </row>
    <row r="8" spans="2:14" ht="16.5" thickTop="1" thickBot="1" x14ac:dyDescent="0.3">
      <c r="B8" s="17">
        <v>41334</v>
      </c>
      <c r="C8" s="17">
        <v>41455</v>
      </c>
      <c r="D8" s="5">
        <v>41375</v>
      </c>
      <c r="E8" s="8">
        <v>41511</v>
      </c>
      <c r="F8" s="17">
        <v>41360</v>
      </c>
      <c r="G8" s="17">
        <v>41391</v>
      </c>
      <c r="H8" s="5">
        <v>41335</v>
      </c>
      <c r="I8" s="5">
        <v>41365</v>
      </c>
      <c r="J8" s="17">
        <v>41413</v>
      </c>
      <c r="K8" s="17">
        <v>41525</v>
      </c>
    </row>
    <row r="9" spans="2:14" ht="16.5" thickTop="1" thickBot="1" x14ac:dyDescent="0.3">
      <c r="B9" s="15"/>
      <c r="C9" s="16" t="s">
        <v>11</v>
      </c>
      <c r="D9" s="1"/>
      <c r="E9" s="2" t="s">
        <v>17</v>
      </c>
      <c r="F9" s="15"/>
      <c r="G9" s="16" t="s">
        <v>18</v>
      </c>
      <c r="H9" s="1" t="s">
        <v>19</v>
      </c>
      <c r="I9" s="7"/>
      <c r="J9" s="15"/>
      <c r="K9" s="16" t="s">
        <v>20</v>
      </c>
    </row>
    <row r="10" spans="2:14" ht="16.5" thickTop="1" thickBot="1" x14ac:dyDescent="0.3">
      <c r="B10" s="17">
        <v>41567</v>
      </c>
      <c r="C10" s="17">
        <v>41609</v>
      </c>
      <c r="D10" s="5">
        <v>41587</v>
      </c>
      <c r="E10" s="5">
        <v>41598</v>
      </c>
      <c r="F10" s="17">
        <v>41437</v>
      </c>
      <c r="G10" s="17">
        <v>41574</v>
      </c>
      <c r="H10" s="5">
        <v>41411</v>
      </c>
      <c r="I10" s="5">
        <v>41544</v>
      </c>
      <c r="J10" s="17">
        <v>41584</v>
      </c>
      <c r="K10" s="11">
        <v>41752</v>
      </c>
      <c r="N10" t="s">
        <v>28</v>
      </c>
    </row>
    <row r="11" spans="2:14" ht="16.5" thickTop="1" thickBot="1" x14ac:dyDescent="0.3">
      <c r="B11" s="15"/>
      <c r="C11" s="16" t="s">
        <v>21</v>
      </c>
      <c r="D11" s="1"/>
      <c r="E11" s="2" t="s">
        <v>22</v>
      </c>
      <c r="F11" s="15"/>
      <c r="G11" s="16" t="s">
        <v>20</v>
      </c>
      <c r="H11" s="1"/>
      <c r="I11" s="2" t="s">
        <v>23</v>
      </c>
      <c r="J11" s="19"/>
      <c r="K11" s="20" t="s">
        <v>24</v>
      </c>
      <c r="N11" t="s">
        <v>30</v>
      </c>
    </row>
    <row r="12" spans="2:14" ht="16.5" thickTop="1" thickBot="1" x14ac:dyDescent="0.3">
      <c r="B12" s="11">
        <v>41682</v>
      </c>
      <c r="C12" s="18" t="s">
        <v>10</v>
      </c>
      <c r="D12" s="14">
        <v>41616</v>
      </c>
      <c r="E12" s="14">
        <v>41700</v>
      </c>
      <c r="F12" s="17">
        <v>41585</v>
      </c>
      <c r="G12" s="17">
        <v>41605</v>
      </c>
      <c r="H12" s="14">
        <v>41585</v>
      </c>
      <c r="I12" s="11">
        <v>41759</v>
      </c>
      <c r="J12" s="13">
        <v>41819</v>
      </c>
      <c r="K12" s="24"/>
      <c r="N12" t="s">
        <v>29</v>
      </c>
    </row>
    <row r="13" spans="2:14" ht="16.5" thickTop="1" thickBot="1" x14ac:dyDescent="0.3">
      <c r="B13" s="19"/>
      <c r="C13" s="20"/>
      <c r="D13" s="1"/>
      <c r="E13" s="2" t="s">
        <v>25</v>
      </c>
      <c r="F13" s="15"/>
      <c r="G13" s="16" t="s">
        <v>9</v>
      </c>
      <c r="H13" s="3"/>
      <c r="I13" s="4" t="s">
        <v>26</v>
      </c>
      <c r="J13" s="19"/>
      <c r="K13" s="20"/>
      <c r="N13" t="s">
        <v>31</v>
      </c>
    </row>
    <row r="14" spans="2:14" ht="16.5" thickTop="1" thickBot="1" x14ac:dyDescent="0.3">
      <c r="B14" s="21"/>
      <c r="C14" s="22"/>
      <c r="D14" s="11">
        <v>41731</v>
      </c>
      <c r="E14" s="11">
        <v>41759</v>
      </c>
      <c r="F14" s="11">
        <v>41679</v>
      </c>
      <c r="G14" s="12">
        <v>41829</v>
      </c>
      <c r="H14" s="13">
        <v>41829</v>
      </c>
      <c r="I14" s="10"/>
      <c r="J14" s="23"/>
      <c r="K14" s="24"/>
    </row>
    <row r="15" spans="2:14" ht="15.75" thickTop="1" x14ac:dyDescent="0.25">
      <c r="B15" s="19"/>
      <c r="C15" s="20"/>
      <c r="D15" s="3"/>
      <c r="E15" s="4" t="s">
        <v>27</v>
      </c>
      <c r="F15" s="19"/>
      <c r="G15" s="20"/>
      <c r="H15" s="3"/>
      <c r="I15" s="4"/>
      <c r="J15" s="19"/>
      <c r="K15" s="20"/>
    </row>
    <row r="16" spans="2:14" ht="15.75" thickBot="1" x14ac:dyDescent="0.3">
      <c r="B16" s="23"/>
      <c r="C16" s="24"/>
      <c r="D16" s="13">
        <v>41822</v>
      </c>
      <c r="E16" s="10"/>
      <c r="F16" s="23"/>
      <c r="G16" s="24"/>
      <c r="H16" s="9"/>
      <c r="I16" s="10"/>
      <c r="J16" s="23"/>
      <c r="K16" s="24"/>
    </row>
    <row r="17" spans="2:14" ht="15.75" thickTop="1" x14ac:dyDescent="0.25">
      <c r="B17" s="19"/>
      <c r="C17" s="20"/>
      <c r="D17" s="3"/>
      <c r="E17" s="4"/>
      <c r="F17" s="19"/>
      <c r="G17" s="20"/>
      <c r="H17" s="3"/>
      <c r="I17" s="4"/>
      <c r="J17" s="19"/>
      <c r="K17" s="20"/>
      <c r="N17">
        <f>COUNTIF(B4:C36,"**.**.14")</f>
        <v>0</v>
      </c>
    </row>
    <row r="18" spans="2:14" ht="15.75" thickBot="1" x14ac:dyDescent="0.3">
      <c r="B18" s="23"/>
      <c r="C18" s="24"/>
      <c r="D18" s="9"/>
      <c r="E18" s="10"/>
      <c r="F18" s="23"/>
      <c r="G18" s="24"/>
      <c r="H18" s="9"/>
      <c r="I18" s="10"/>
      <c r="J18" s="23"/>
      <c r="K18" s="24"/>
    </row>
    <row r="19" spans="2:14" ht="15.75" thickTop="1" x14ac:dyDescent="0.25">
      <c r="B19" s="19"/>
      <c r="C19" s="20"/>
      <c r="D19" s="3"/>
      <c r="E19" s="4"/>
      <c r="F19" s="19"/>
      <c r="G19" s="20"/>
      <c r="H19" s="3"/>
      <c r="I19" s="4"/>
      <c r="J19" s="19"/>
      <c r="K19" s="20"/>
      <c r="N19" t="s">
        <v>32</v>
      </c>
    </row>
    <row r="20" spans="2:14" ht="15.75" thickBot="1" x14ac:dyDescent="0.3">
      <c r="B20" s="23"/>
      <c r="C20" s="24"/>
      <c r="D20" s="9"/>
      <c r="E20" s="10"/>
      <c r="F20" s="23"/>
      <c r="G20" s="24"/>
      <c r="H20" s="9"/>
      <c r="I20" s="10"/>
      <c r="J20" s="23"/>
      <c r="K20" s="24"/>
    </row>
    <row r="21" spans="2:14" ht="15.75" thickTop="1" x14ac:dyDescent="0.25">
      <c r="B21" s="19"/>
      <c r="C21" s="20"/>
      <c r="D21" s="3"/>
      <c r="E21" s="4"/>
      <c r="F21" s="19"/>
      <c r="G21" s="20"/>
      <c r="H21" s="3"/>
      <c r="I21" s="4"/>
      <c r="J21" s="19"/>
      <c r="K21" s="20"/>
    </row>
    <row r="22" spans="2:14" ht="15.75" thickBot="1" x14ac:dyDescent="0.3">
      <c r="B22" s="23"/>
      <c r="C22" s="24"/>
      <c r="D22" s="9"/>
      <c r="E22" s="10"/>
      <c r="F22" s="23"/>
      <c r="G22" s="24"/>
      <c r="H22" s="9"/>
      <c r="I22" s="10"/>
      <c r="J22" s="23"/>
      <c r="K22" s="24"/>
    </row>
    <row r="23" spans="2:14" ht="15.75" thickTop="1" x14ac:dyDescent="0.25">
      <c r="B23" s="19"/>
      <c r="C23" s="20"/>
      <c r="D23" s="3"/>
      <c r="E23" s="4"/>
      <c r="F23" s="19"/>
      <c r="G23" s="20"/>
      <c r="H23" s="3"/>
      <c r="I23" s="4"/>
      <c r="J23" s="19"/>
      <c r="K23" s="20"/>
    </row>
    <row r="24" spans="2:14" ht="15.75" thickBot="1" x14ac:dyDescent="0.3">
      <c r="B24" s="23"/>
      <c r="C24" s="24"/>
      <c r="D24" s="9"/>
      <c r="E24" s="10"/>
      <c r="F24" s="23"/>
      <c r="G24" s="24"/>
      <c r="H24" s="9"/>
      <c r="I24" s="10"/>
      <c r="J24" s="23"/>
      <c r="K24" s="24"/>
    </row>
    <row r="25" spans="2:14" ht="15.75" thickTop="1" x14ac:dyDescent="0.25">
      <c r="B25" s="19"/>
      <c r="C25" s="20"/>
      <c r="D25" s="3"/>
      <c r="E25" s="4"/>
      <c r="F25" s="19"/>
      <c r="G25" s="20"/>
      <c r="H25" s="3"/>
      <c r="I25" s="4"/>
      <c r="J25" s="19"/>
      <c r="K25" s="20"/>
    </row>
    <row r="26" spans="2:14" ht="15.75" thickBot="1" x14ac:dyDescent="0.3">
      <c r="B26" s="23"/>
      <c r="C26" s="24"/>
      <c r="D26" s="9"/>
      <c r="E26" s="10"/>
      <c r="F26" s="23"/>
      <c r="G26" s="24"/>
      <c r="H26" s="9"/>
      <c r="I26" s="10"/>
      <c r="J26" s="23"/>
      <c r="K26" s="24"/>
    </row>
    <row r="27" spans="2:14" ht="15.75" thickTop="1" x14ac:dyDescent="0.25">
      <c r="B27" s="19"/>
      <c r="C27" s="20"/>
      <c r="D27" s="3"/>
      <c r="E27" s="4"/>
      <c r="F27" s="19"/>
      <c r="G27" s="20"/>
      <c r="H27" s="3"/>
      <c r="I27" s="4"/>
      <c r="J27" s="19"/>
      <c r="K27" s="20"/>
    </row>
    <row r="28" spans="2:14" ht="15.75" thickBot="1" x14ac:dyDescent="0.3">
      <c r="B28" s="23"/>
      <c r="C28" s="24"/>
      <c r="D28" s="9"/>
      <c r="E28" s="10"/>
      <c r="F28" s="23"/>
      <c r="G28" s="24"/>
      <c r="H28" s="9"/>
      <c r="I28" s="10"/>
      <c r="J28" s="23"/>
      <c r="K28" s="24"/>
    </row>
    <row r="29" spans="2:14" ht="15.75" thickTop="1" x14ac:dyDescent="0.25">
      <c r="B29" s="19"/>
      <c r="C29" s="20"/>
      <c r="D29" s="3"/>
      <c r="E29" s="4"/>
      <c r="F29" s="19"/>
      <c r="G29" s="20"/>
      <c r="H29" s="3"/>
      <c r="I29" s="4"/>
      <c r="J29" s="19"/>
      <c r="K29" s="20"/>
    </row>
    <row r="30" spans="2:14" ht="15.75" thickBot="1" x14ac:dyDescent="0.3">
      <c r="B30" s="23"/>
      <c r="C30" s="24"/>
      <c r="D30" s="9"/>
      <c r="E30" s="10"/>
      <c r="F30" s="23"/>
      <c r="G30" s="24"/>
      <c r="H30" s="9"/>
      <c r="I30" s="10"/>
      <c r="J30" s="23"/>
      <c r="K30" s="24"/>
    </row>
    <row r="31" spans="2:14" ht="15.75" thickTop="1" x14ac:dyDescent="0.25">
      <c r="B31" s="19"/>
      <c r="C31" s="20"/>
      <c r="D31" s="3"/>
      <c r="E31" s="4"/>
      <c r="F31" s="19"/>
      <c r="G31" s="20"/>
      <c r="H31" s="3"/>
      <c r="I31" s="4"/>
      <c r="J31" s="19"/>
      <c r="K31" s="20"/>
    </row>
    <row r="32" spans="2:14" ht="15.75" thickBot="1" x14ac:dyDescent="0.3">
      <c r="B32" s="23"/>
      <c r="C32" s="24"/>
      <c r="D32" s="9"/>
      <c r="E32" s="10"/>
      <c r="F32" s="23"/>
      <c r="G32" s="24"/>
      <c r="H32" s="9"/>
      <c r="I32" s="10"/>
      <c r="J32" s="23"/>
      <c r="K32" s="24"/>
    </row>
    <row r="33" spans="2:11" ht="15.75" thickTop="1" x14ac:dyDescent="0.25">
      <c r="B33" s="19"/>
      <c r="C33" s="20"/>
      <c r="D33" s="3"/>
      <c r="E33" s="4"/>
      <c r="F33" s="19"/>
      <c r="G33" s="20"/>
      <c r="H33" s="3"/>
      <c r="I33" s="4"/>
      <c r="J33" s="19"/>
      <c r="K33" s="20"/>
    </row>
    <row r="34" spans="2:11" ht="15.75" thickBot="1" x14ac:dyDescent="0.3">
      <c r="B34" s="23"/>
      <c r="C34" s="24"/>
      <c r="D34" s="9"/>
      <c r="E34" s="10"/>
      <c r="F34" s="23"/>
      <c r="G34" s="24"/>
      <c r="H34" s="9"/>
      <c r="I34" s="10"/>
      <c r="J34" s="23"/>
      <c r="K34" s="24"/>
    </row>
    <row r="35" spans="2:11" ht="15.75" thickTop="1" x14ac:dyDescent="0.25">
      <c r="B35" s="19"/>
      <c r="C35" s="20"/>
      <c r="D35" s="3"/>
      <c r="E35" s="4"/>
      <c r="F35" s="19"/>
      <c r="G35" s="20"/>
      <c r="H35" s="3"/>
      <c r="I35" s="4"/>
      <c r="J35" s="19"/>
      <c r="K35" s="20"/>
    </row>
    <row r="36" spans="2:11" ht="15.75" thickBot="1" x14ac:dyDescent="0.3">
      <c r="B36" s="23"/>
      <c r="C36" s="24"/>
      <c r="D36" s="9"/>
      <c r="E36" s="10"/>
      <c r="F36" s="23"/>
      <c r="G36" s="24"/>
      <c r="H36" s="9"/>
      <c r="I36" s="10"/>
      <c r="J36" s="23"/>
      <c r="K36" s="24"/>
    </row>
    <row r="37" spans="2:11" ht="16.5" thickTop="1" thickBot="1" x14ac:dyDescent="0.3">
      <c r="B37" s="25"/>
      <c r="C37" s="25"/>
      <c r="F37" s="25"/>
      <c r="G37" s="25"/>
      <c r="J37" s="25"/>
      <c r="K37" s="25"/>
    </row>
    <row r="38" spans="2:11" ht="27" thickBot="1" x14ac:dyDescent="0.3">
      <c r="B38" s="26">
        <f>SUMPRODUCT(--(ISNUMBER(B3:B36)*(B3:B36&gt;=--"1/14")+ISNUMBER(C3:C36)*(C3:C36&gt;=--"1/14")&gt;0))</f>
        <v>1</v>
      </c>
      <c r="C38" s="27"/>
      <c r="D38" s="26">
        <f>SUMPRODUCT(--(ISNUMBER(D3:D36)*(D3:D36&gt;=--"1/14")+ISNUMBER(E3:E36)*(E3:E36&gt;=--"1/14")&gt;0))</f>
        <v>3</v>
      </c>
      <c r="E38" s="27"/>
      <c r="F38" s="26">
        <f t="shared" ref="F38:K38" si="0">SUMPRODUCT(--(ISNUMBER(F3:F36)*(F3:F36&gt;=--"1/14")+ISNUMBER(G3:G36)*(G3:G36&gt;=--"1/14")&gt;0))</f>
        <v>1</v>
      </c>
      <c r="G38" s="27"/>
      <c r="H38" s="26">
        <f t="shared" ref="H38:K38" si="1">SUMPRODUCT(--(ISNUMBER(H3:H36)*(H3:H36&gt;=--"1/14")+ISNUMBER(I3:I36)*(I3:I36&gt;=--"1/14")&gt;0))</f>
        <v>2</v>
      </c>
      <c r="I38" s="27"/>
      <c r="J38" s="26">
        <f t="shared" ref="J38:K38" si="2">SUMPRODUCT(--(ISNUMBER(J3:J36)*(J3:J36&gt;=--"1/14")+ISNUMBER(K3:K36)*(K3:K36&gt;=--"1/14")&gt;0))</f>
        <v>2</v>
      </c>
      <c r="K38" s="27"/>
    </row>
  </sheetData>
  <mergeCells count="10">
    <mergeCell ref="B2:C2"/>
    <mergeCell ref="D2:E2"/>
    <mergeCell ref="F2:G2"/>
    <mergeCell ref="H2:I2"/>
    <mergeCell ref="J2:K2"/>
    <mergeCell ref="B38:C38"/>
    <mergeCell ref="D38:E38"/>
    <mergeCell ref="F38:G38"/>
    <mergeCell ref="H38:I38"/>
    <mergeCell ref="J38:K38"/>
  </mergeCells>
  <conditionalFormatting sqref="D3:D10 D22:D36">
    <cfRule type="cellIs" dxfId="1" priority="1" operator="greaterThan">
      <formula>41639</formula>
    </cfRule>
  </conditionalFormatting>
  <conditionalFormatting sqref="B4:B10 B22:B36">
    <cfRule type="cellIs" dxfId="0" priority="2" operator="greaterThan">
      <formula>41640</formula>
    </cfRule>
  </conditionalFormatting>
  <dataValidations count="1">
    <dataValidation type="list" allowBlank="1" showInputMessage="1" showErrorMessage="1" sqref="C17 C21 E17 G17 C19 I17 C15 E21 E19 K17 E15 G21 G19 G15 I21 I19 I15 K21 K19 K15 C13 C23 E23 G23 G7:I7 K7 K9 K11 B9:C9 E9 B5:E5 B7:E7 K5 G9:I9 I13 E13 G13 K13 I23 K23 C25 E25 G25 I25 K25 C27 E27 G27 B3:E3 E11 G11 I11 C11 K3 I27 K27 C29 E29 G29 I29 K29 C31 E31 G31 I31 K31 C33 E33 G33 I33 K33 C35 E35 G35 I35 K35 G3 I3 G5:I5">
      <formula1>Список_возвещателей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="Что за ерунду ты набнрал? Будь внимателен, Балда!">
          <x14:formula1>
            <xm:f>'[1]На-ки'!#REF!</xm:f>
          </x14:formula1>
          <xm:sqref>C14 B36:K36 B34:K34 B32:K32 B30:K30 B28:K28 B26:K26 B24:K24 B22:K22 B20:K20 B18:K18 B16:K16 J12:K12 G14:K14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2014-07-11T16:57:11Z</dcterms:modified>
</cp:coreProperties>
</file>