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C3" i="2"/>
  <c r="B3" i="2"/>
  <c r="D21" i="1"/>
  <c r="D22" i="1"/>
  <c r="F63" i="2" l="1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1" i="2" s="1"/>
  <c r="D3" i="2"/>
  <c r="C20" i="1"/>
  <c r="B20" i="1"/>
  <c r="D16" i="1"/>
  <c r="J15" i="1"/>
  <c r="J14" i="1"/>
  <c r="J13" i="1"/>
  <c r="J12" i="1"/>
  <c r="J11" i="1"/>
  <c r="J10" i="1"/>
  <c r="J9" i="1"/>
  <c r="J8" i="1"/>
  <c r="J7" i="1"/>
  <c r="J6" i="1"/>
  <c r="J5" i="1"/>
  <c r="J4" i="1"/>
  <c r="H3" i="1"/>
  <c r="G3" i="1"/>
  <c r="F3" i="1"/>
  <c r="C3" i="1" a="1"/>
  <c r="C3" i="1" s="1"/>
  <c r="F2" i="2" l="1"/>
  <c r="D20" i="1"/>
  <c r="D3" i="1"/>
  <c r="J3" i="1"/>
  <c r="J1" i="1" s="1"/>
  <c r="B3" i="1"/>
  <c r="J2" i="1" l="1"/>
</calcChain>
</file>

<file path=xl/sharedStrings.xml><?xml version="1.0" encoding="utf-8"?>
<sst xmlns="http://schemas.openxmlformats.org/spreadsheetml/2006/main" count="90" uniqueCount="22">
  <si>
    <t>Нужно</t>
  </si>
  <si>
    <t>Размер</t>
  </si>
  <si>
    <t>Кол-во</t>
  </si>
  <si>
    <t>Разложено</t>
  </si>
  <si>
    <t>Есть</t>
  </si>
  <si>
    <t>Использовано</t>
  </si>
  <si>
    <t>Решение</t>
  </si>
  <si>
    <t>Расход</t>
  </si>
  <si>
    <t>Кол-во исп.
заготовок</t>
  </si>
  <si>
    <t>Раскрой</t>
  </si>
  <si>
    <t>=(4000)</t>
  </si>
  <si>
    <t>=(3140) + (510) + (350)</t>
  </si>
  <si>
    <t>=(2960) + (510 - 2 шт.)</t>
  </si>
  <si>
    <t>=(3140) + (510) + (320)</t>
  </si>
  <si>
    <t>=(1200) + (1060 - 2 шт.) + (640)</t>
  </si>
  <si>
    <t>=(2370) + (1060) + (510)</t>
  </si>
  <si>
    <t>=(1790) + (1060 - 2 шт.)</t>
  </si>
  <si>
    <t>=(3740)</t>
  </si>
  <si>
    <t>=(1060 - 3 шт.) + (510)</t>
  </si>
  <si>
    <t>=(3140) + (510)</t>
  </si>
  <si>
    <t>=(3140)</t>
  </si>
  <si>
    <t>=(1060 - 2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</si>
</sst>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всего: &quot;#,##0&quot; шт.&quot;;\-#,##0;\-"/>
    <numFmt numFmtId="165" formatCode="#,##0;\-#,##0;\-"/>
    <numFmt numFmtId="166" formatCode="0&quot; шт.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2" applyFont="1"/>
    <xf numFmtId="0" fontId="1" fillId="0" borderId="0" xfId="2"/>
    <xf numFmtId="0" fontId="2" fillId="2" borderId="1" xfId="2" applyFont="1" applyFill="1" applyBorder="1" applyAlignment="1">
      <alignment horizontal="center" vertical="center"/>
    </xf>
    <xf numFmtId="3" fontId="2" fillId="0" borderId="1" xfId="2" applyNumberFormat="1" applyFont="1" applyFill="1" applyBorder="1"/>
    <xf numFmtId="164" fontId="4" fillId="0" borderId="1" xfId="2" applyNumberFormat="1" applyFont="1" applyFill="1" applyBorder="1" applyAlignment="1">
      <alignment horizontal="right"/>
    </xf>
    <xf numFmtId="3" fontId="1" fillId="3" borderId="2" xfId="2" applyNumberFormat="1" applyFill="1" applyBorder="1" applyProtection="1">
      <protection locked="0"/>
    </xf>
    <xf numFmtId="0" fontId="1" fillId="3" borderId="2" xfId="2" applyFill="1" applyBorder="1" applyProtection="1">
      <protection locked="0"/>
    </xf>
    <xf numFmtId="165" fontId="1" fillId="0" borderId="3" xfId="2" applyNumberFormat="1" applyFill="1" applyBorder="1"/>
    <xf numFmtId="165" fontId="1" fillId="0" borderId="2" xfId="2" applyNumberFormat="1" applyFill="1" applyBorder="1"/>
    <xf numFmtId="3" fontId="1" fillId="3" borderId="5" xfId="2" applyNumberFormat="1" applyFill="1" applyBorder="1" applyProtection="1">
      <protection locked="0"/>
    </xf>
    <xf numFmtId="0" fontId="1" fillId="3" borderId="5" xfId="2" applyFill="1" applyBorder="1" applyProtection="1">
      <protection locked="0"/>
    </xf>
    <xf numFmtId="165" fontId="1" fillId="0" borderId="5" xfId="2" applyNumberFormat="1" applyFill="1" applyBorder="1"/>
    <xf numFmtId="165" fontId="2" fillId="0" borderId="1" xfId="2" applyNumberFormat="1" applyFont="1" applyFill="1" applyBorder="1"/>
    <xf numFmtId="3" fontId="1" fillId="4" borderId="4" xfId="2" applyNumberFormat="1" applyFill="1" applyBorder="1" applyProtection="1">
      <protection locked="0"/>
    </xf>
    <xf numFmtId="165" fontId="1" fillId="4" borderId="4" xfId="2" applyNumberFormat="1" applyFill="1" applyBorder="1" applyProtection="1">
      <protection locked="0"/>
    </xf>
    <xf numFmtId="165" fontId="5" fillId="0" borderId="4" xfId="2" applyNumberFormat="1" applyFont="1" applyFill="1" applyBorder="1"/>
    <xf numFmtId="3" fontId="1" fillId="4" borderId="5" xfId="2" applyNumberFormat="1" applyFill="1" applyBorder="1" applyProtection="1">
      <protection locked="0"/>
    </xf>
    <xf numFmtId="165" fontId="1" fillId="4" borderId="5" xfId="2" applyNumberFormat="1" applyFill="1" applyBorder="1" applyProtection="1">
      <protection locked="0"/>
    </xf>
    <xf numFmtId="165" fontId="5" fillId="0" borderId="5" xfId="2" applyNumberFormat="1" applyFont="1" applyFill="1" applyBorder="1"/>
    <xf numFmtId="0" fontId="2" fillId="0" borderId="6" xfId="2" applyFont="1" applyBorder="1"/>
    <xf numFmtId="0" fontId="1" fillId="0" borderId="6" xfId="2" applyBorder="1"/>
    <xf numFmtId="10" fontId="3" fillId="0" borderId="6" xfId="1" applyNumberFormat="1" applyFont="1" applyBorder="1"/>
    <xf numFmtId="0" fontId="2" fillId="2" borderId="7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 wrapText="1"/>
    </xf>
    <xf numFmtId="0" fontId="1" fillId="0" borderId="0" xfId="2" applyFill="1"/>
    <xf numFmtId="3" fontId="2" fillId="0" borderId="7" xfId="2" applyNumberFormat="1" applyFont="1" applyFill="1" applyBorder="1"/>
    <xf numFmtId="164" fontId="4" fillId="0" borderId="7" xfId="2" applyNumberFormat="1" applyFont="1" applyFill="1" applyBorder="1" applyAlignment="1">
      <alignment horizontal="right"/>
    </xf>
    <xf numFmtId="0" fontId="2" fillId="0" borderId="7" xfId="2" quotePrefix="1" applyFont="1" applyFill="1" applyBorder="1"/>
    <xf numFmtId="0" fontId="6" fillId="0" borderId="8" xfId="0" applyFont="1" applyBorder="1"/>
    <xf numFmtId="0" fontId="0" fillId="0" borderId="8" xfId="0" applyBorder="1"/>
    <xf numFmtId="166" fontId="6" fillId="0" borderId="8" xfId="0" applyNumberFormat="1" applyFont="1" applyBorder="1"/>
    <xf numFmtId="0" fontId="6" fillId="0" borderId="8" xfId="0" quotePrefix="1" applyFont="1" applyBorder="1"/>
    <xf numFmtId="0" fontId="6" fillId="0" borderId="2" xfId="0" applyFont="1" applyBorder="1"/>
    <xf numFmtId="0" fontId="0" fillId="0" borderId="2" xfId="0" applyBorder="1"/>
    <xf numFmtId="166" fontId="6" fillId="0" borderId="2" xfId="0" applyNumberFormat="1" applyFont="1" applyBorder="1"/>
    <xf numFmtId="0" fontId="6" fillId="0" borderId="2" xfId="0" quotePrefix="1" applyFont="1" applyBorder="1"/>
    <xf numFmtId="0" fontId="5" fillId="0" borderId="0" xfId="2" applyFont="1"/>
    <xf numFmtId="0" fontId="6" fillId="0" borderId="5" xfId="0" applyFont="1" applyBorder="1"/>
    <xf numFmtId="0" fontId="0" fillId="0" borderId="5" xfId="0" applyBorder="1"/>
    <xf numFmtId="166" fontId="6" fillId="0" borderId="5" xfId="0" applyNumberFormat="1" applyFont="1" applyBorder="1"/>
    <xf numFmtId="0" fontId="6" fillId="0" borderId="5" xfId="0" quotePrefix="1" applyFont="1" applyBorder="1"/>
    <xf numFmtId="0" fontId="1" fillId="0" borderId="0" xfId="2" quotePrefix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12700</xdr:rowOff>
    </xdr:from>
    <xdr:to>
      <xdr:col>7</xdr:col>
      <xdr:colOff>6350000</xdr:colOff>
      <xdr:row>3</xdr:row>
      <xdr:rowOff>177800</xdr:rowOff>
    </xdr:to>
    <xdr:sp macro="" textlink="">
      <xdr:nvSpPr>
        <xdr:cNvPr id="2" name="Скругленный прямоугольник 1"/>
        <xdr:cNvSpPr/>
      </xdr:nvSpPr>
      <xdr:spPr>
        <a:xfrm>
          <a:off x="9982200" y="812800"/>
          <a:ext cx="635000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7C" mc:Ignorable="a14" a14:legacySpreadsheetColorIndex="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CB" mc:Ignorable="a14" a14:legacySpreadsheetColorIndex="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4000</a:t>
          </a:r>
        </a:p>
      </xdr:txBody>
    </xdr:sp>
    <xdr:clientData/>
  </xdr:twoCellAnchor>
  <xdr:twoCellAnchor>
    <xdr:from>
      <xdr:col>7</xdr:col>
      <xdr:colOff>0</xdr:colOff>
      <xdr:row>4</xdr:row>
      <xdr:rowOff>12700</xdr:rowOff>
    </xdr:from>
    <xdr:to>
      <xdr:col>7</xdr:col>
      <xdr:colOff>6350000</xdr:colOff>
      <xdr:row>4</xdr:row>
      <xdr:rowOff>177800</xdr:rowOff>
    </xdr:to>
    <xdr:sp macro="" textlink="">
      <xdr:nvSpPr>
        <xdr:cNvPr id="3" name="Скругленный прямоугольник 2"/>
        <xdr:cNvSpPr/>
      </xdr:nvSpPr>
      <xdr:spPr>
        <a:xfrm>
          <a:off x="9982200" y="1003300"/>
          <a:ext cx="635000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7C" mc:Ignorable="a14" a14:legacySpreadsheetColorIndex="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CB" mc:Ignorable="a14" a14:legacySpreadsheetColorIndex="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4000</a:t>
          </a:r>
        </a:p>
      </xdr:txBody>
    </xdr:sp>
    <xdr:clientData/>
  </xdr:twoCellAnchor>
  <xdr:twoCellAnchor>
    <xdr:from>
      <xdr:col>7</xdr:col>
      <xdr:colOff>0</xdr:colOff>
      <xdr:row>5</xdr:row>
      <xdr:rowOff>12700</xdr:rowOff>
    </xdr:from>
    <xdr:to>
      <xdr:col>7</xdr:col>
      <xdr:colOff>6350000</xdr:colOff>
      <xdr:row>5</xdr:row>
      <xdr:rowOff>177800</xdr:rowOff>
    </xdr:to>
    <xdr:sp macro="" textlink="">
      <xdr:nvSpPr>
        <xdr:cNvPr id="4" name="Скругленный прямоугольник 3"/>
        <xdr:cNvSpPr/>
      </xdr:nvSpPr>
      <xdr:spPr>
        <a:xfrm>
          <a:off x="9982200" y="1193800"/>
          <a:ext cx="635000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7C" mc:Ignorable="a14" a14:legacySpreadsheetColorIndex="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CB" mc:Ignorable="a14" a14:legacySpreadsheetColorIndex="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4000</a:t>
          </a:r>
        </a:p>
      </xdr:txBody>
    </xdr:sp>
    <xdr:clientData/>
  </xdr:twoCellAnchor>
  <xdr:twoCellAnchor>
    <xdr:from>
      <xdr:col>7</xdr:col>
      <xdr:colOff>0</xdr:colOff>
      <xdr:row>6</xdr:row>
      <xdr:rowOff>12700</xdr:rowOff>
    </xdr:from>
    <xdr:to>
      <xdr:col>7</xdr:col>
      <xdr:colOff>6350000</xdr:colOff>
      <xdr:row>6</xdr:row>
      <xdr:rowOff>177800</xdr:rowOff>
    </xdr:to>
    <xdr:sp macro="" textlink="">
      <xdr:nvSpPr>
        <xdr:cNvPr id="5" name="Скругленный прямоугольник 4"/>
        <xdr:cNvSpPr/>
      </xdr:nvSpPr>
      <xdr:spPr>
        <a:xfrm>
          <a:off x="9982200" y="1384300"/>
          <a:ext cx="635000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7C" mc:Ignorable="a14" a14:legacySpreadsheetColorIndex="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CB" mc:Ignorable="a14" a14:legacySpreadsheetColorIndex="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4000</a:t>
          </a:r>
        </a:p>
      </xdr:txBody>
    </xdr:sp>
    <xdr:clientData/>
  </xdr:twoCellAnchor>
  <xdr:twoCellAnchor>
    <xdr:from>
      <xdr:col>7</xdr:col>
      <xdr:colOff>0</xdr:colOff>
      <xdr:row>7</xdr:row>
      <xdr:rowOff>12700</xdr:rowOff>
    </xdr:from>
    <xdr:to>
      <xdr:col>7</xdr:col>
      <xdr:colOff>6350000</xdr:colOff>
      <xdr:row>7</xdr:row>
      <xdr:rowOff>177800</xdr:rowOff>
    </xdr:to>
    <xdr:sp macro="" textlink="">
      <xdr:nvSpPr>
        <xdr:cNvPr id="6" name="Скругленный прямоугольник 5"/>
        <xdr:cNvSpPr/>
      </xdr:nvSpPr>
      <xdr:spPr>
        <a:xfrm>
          <a:off x="9982200" y="1574800"/>
          <a:ext cx="635000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7C" mc:Ignorable="a14" a14:legacySpreadsheetColorIndex="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CB" mc:Ignorable="a14" a14:legacySpreadsheetColorIndex="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4000</a:t>
          </a:r>
        </a:p>
      </xdr:txBody>
    </xdr:sp>
    <xdr:clientData/>
  </xdr:twoCellAnchor>
  <xdr:twoCellAnchor>
    <xdr:from>
      <xdr:col>7</xdr:col>
      <xdr:colOff>0</xdr:colOff>
      <xdr:row>8</xdr:row>
      <xdr:rowOff>12700</xdr:rowOff>
    </xdr:from>
    <xdr:to>
      <xdr:col>7</xdr:col>
      <xdr:colOff>6350000</xdr:colOff>
      <xdr:row>8</xdr:row>
      <xdr:rowOff>177800</xdr:rowOff>
    </xdr:to>
    <xdr:sp macro="" textlink="">
      <xdr:nvSpPr>
        <xdr:cNvPr id="7" name="Скругленный прямоугольник 6"/>
        <xdr:cNvSpPr/>
      </xdr:nvSpPr>
      <xdr:spPr>
        <a:xfrm>
          <a:off x="9982200" y="1765300"/>
          <a:ext cx="635000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7C" mc:Ignorable="a14" a14:legacySpreadsheetColorIndex="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CB" mc:Ignorable="a14" a14:legacySpreadsheetColorIndex="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4000</a:t>
          </a:r>
        </a:p>
      </xdr:txBody>
    </xdr:sp>
    <xdr:clientData/>
  </xdr:twoCellAnchor>
  <xdr:twoCellAnchor>
    <xdr:from>
      <xdr:col>7</xdr:col>
      <xdr:colOff>0</xdr:colOff>
      <xdr:row>9</xdr:row>
      <xdr:rowOff>12700</xdr:rowOff>
    </xdr:from>
    <xdr:to>
      <xdr:col>7</xdr:col>
      <xdr:colOff>4979290</xdr:colOff>
      <xdr:row>9</xdr:row>
      <xdr:rowOff>177800</xdr:rowOff>
    </xdr:to>
    <xdr:sp macro="" textlink="">
      <xdr:nvSpPr>
        <xdr:cNvPr id="8" name="Скругленный прямоугольник 7"/>
        <xdr:cNvSpPr/>
      </xdr:nvSpPr>
      <xdr:spPr>
        <a:xfrm>
          <a:off x="9982200" y="1955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9</xdr:row>
      <xdr:rowOff>12700</xdr:rowOff>
    </xdr:from>
    <xdr:to>
      <xdr:col>7</xdr:col>
      <xdr:colOff>5792152</xdr:colOff>
      <xdr:row>9</xdr:row>
      <xdr:rowOff>177800</xdr:rowOff>
    </xdr:to>
    <xdr:sp macro="" textlink="">
      <xdr:nvSpPr>
        <xdr:cNvPr id="9" name="Скругленный прямоугольник 8"/>
        <xdr:cNvSpPr/>
      </xdr:nvSpPr>
      <xdr:spPr>
        <a:xfrm>
          <a:off x="14986888" y="19558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9</xdr:row>
      <xdr:rowOff>12700</xdr:rowOff>
    </xdr:from>
    <xdr:to>
      <xdr:col>7</xdr:col>
      <xdr:colOff>6350000</xdr:colOff>
      <xdr:row>9</xdr:row>
      <xdr:rowOff>177800</xdr:rowOff>
    </xdr:to>
    <xdr:sp macro="" textlink="">
      <xdr:nvSpPr>
        <xdr:cNvPr id="10" name="Скругленный прямоугольник 9"/>
        <xdr:cNvSpPr/>
      </xdr:nvSpPr>
      <xdr:spPr>
        <a:xfrm>
          <a:off x="15799752" y="1955800"/>
          <a:ext cx="53244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A47C" mc:Ignorable="a14" a14:legacySpreadsheetColorIndex="1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D8CB" mc:Ignorable="a14" a14:legacySpreadsheetColorIndex="1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5300" mc:Ignorable="a14" a14:legacySpreadsheetColorIndex="1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350</a:t>
          </a:r>
        </a:p>
      </xdr:txBody>
    </xdr:sp>
    <xdr:clientData/>
  </xdr:twoCellAnchor>
  <xdr:twoCellAnchor>
    <xdr:from>
      <xdr:col>7</xdr:col>
      <xdr:colOff>0</xdr:colOff>
      <xdr:row>10</xdr:row>
      <xdr:rowOff>12700</xdr:rowOff>
    </xdr:from>
    <xdr:to>
      <xdr:col>7</xdr:col>
      <xdr:colOff>4692396</xdr:colOff>
      <xdr:row>10</xdr:row>
      <xdr:rowOff>177800</xdr:rowOff>
    </xdr:to>
    <xdr:sp macro="" textlink="">
      <xdr:nvSpPr>
        <xdr:cNvPr id="11" name="Скругленный прямоугольник 10"/>
        <xdr:cNvSpPr/>
      </xdr:nvSpPr>
      <xdr:spPr>
        <a:xfrm>
          <a:off x="9982200" y="2146300"/>
          <a:ext cx="469239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7C" mc:Ignorable="a14" a14:legacySpreadsheetColorIndex="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CB" mc:Ignorable="a14" a14:legacySpreadsheetColorIndex="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00" mc:Ignorable="a14" a14:legacySpreadsheetColorIndex="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2960</a:t>
          </a:r>
        </a:p>
      </xdr:txBody>
    </xdr:sp>
    <xdr:clientData/>
  </xdr:twoCellAnchor>
  <xdr:twoCellAnchor>
    <xdr:from>
      <xdr:col>7</xdr:col>
      <xdr:colOff>4717796</xdr:colOff>
      <xdr:row>10</xdr:row>
      <xdr:rowOff>12700</xdr:rowOff>
    </xdr:from>
    <xdr:to>
      <xdr:col>7</xdr:col>
      <xdr:colOff>5505259</xdr:colOff>
      <xdr:row>10</xdr:row>
      <xdr:rowOff>177800</xdr:rowOff>
    </xdr:to>
    <xdr:sp macro="" textlink="">
      <xdr:nvSpPr>
        <xdr:cNvPr id="12" name="Скругленный прямоугольник 11"/>
        <xdr:cNvSpPr/>
      </xdr:nvSpPr>
      <xdr:spPr>
        <a:xfrm>
          <a:off x="14699996" y="2146300"/>
          <a:ext cx="787463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5530659</xdr:colOff>
      <xdr:row>10</xdr:row>
      <xdr:rowOff>12700</xdr:rowOff>
    </xdr:from>
    <xdr:to>
      <xdr:col>7</xdr:col>
      <xdr:colOff>6318123</xdr:colOff>
      <xdr:row>10</xdr:row>
      <xdr:rowOff>177800</xdr:rowOff>
    </xdr:to>
    <xdr:sp macro="" textlink="">
      <xdr:nvSpPr>
        <xdr:cNvPr id="13" name="Скругленный прямоугольник 12"/>
        <xdr:cNvSpPr/>
      </xdr:nvSpPr>
      <xdr:spPr>
        <a:xfrm>
          <a:off x="15512859" y="21463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0</xdr:colOff>
      <xdr:row>11</xdr:row>
      <xdr:rowOff>12700</xdr:rowOff>
    </xdr:from>
    <xdr:to>
      <xdr:col>7</xdr:col>
      <xdr:colOff>4692396</xdr:colOff>
      <xdr:row>11</xdr:row>
      <xdr:rowOff>177800</xdr:rowOff>
    </xdr:to>
    <xdr:sp macro="" textlink="">
      <xdr:nvSpPr>
        <xdr:cNvPr id="14" name="Скругленный прямоугольник 13"/>
        <xdr:cNvSpPr/>
      </xdr:nvSpPr>
      <xdr:spPr>
        <a:xfrm>
          <a:off x="9982200" y="2336800"/>
          <a:ext cx="469239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7C" mc:Ignorable="a14" a14:legacySpreadsheetColorIndex="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CB" mc:Ignorable="a14" a14:legacySpreadsheetColorIndex="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00" mc:Ignorable="a14" a14:legacySpreadsheetColorIndex="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2960</a:t>
          </a:r>
        </a:p>
      </xdr:txBody>
    </xdr:sp>
    <xdr:clientData/>
  </xdr:twoCellAnchor>
  <xdr:twoCellAnchor>
    <xdr:from>
      <xdr:col>7</xdr:col>
      <xdr:colOff>4717796</xdr:colOff>
      <xdr:row>11</xdr:row>
      <xdr:rowOff>12700</xdr:rowOff>
    </xdr:from>
    <xdr:to>
      <xdr:col>7</xdr:col>
      <xdr:colOff>5505259</xdr:colOff>
      <xdr:row>11</xdr:row>
      <xdr:rowOff>177800</xdr:rowOff>
    </xdr:to>
    <xdr:sp macro="" textlink="">
      <xdr:nvSpPr>
        <xdr:cNvPr id="15" name="Скругленный прямоугольник 14"/>
        <xdr:cNvSpPr/>
      </xdr:nvSpPr>
      <xdr:spPr>
        <a:xfrm>
          <a:off x="14699996" y="2336800"/>
          <a:ext cx="787463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5530659</xdr:colOff>
      <xdr:row>11</xdr:row>
      <xdr:rowOff>12700</xdr:rowOff>
    </xdr:from>
    <xdr:to>
      <xdr:col>7</xdr:col>
      <xdr:colOff>6318123</xdr:colOff>
      <xdr:row>11</xdr:row>
      <xdr:rowOff>177800</xdr:rowOff>
    </xdr:to>
    <xdr:sp macro="" textlink="">
      <xdr:nvSpPr>
        <xdr:cNvPr id="16" name="Скругленный прямоугольник 15"/>
        <xdr:cNvSpPr/>
      </xdr:nvSpPr>
      <xdr:spPr>
        <a:xfrm>
          <a:off x="15512859" y="23368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0</xdr:colOff>
      <xdr:row>12</xdr:row>
      <xdr:rowOff>12700</xdr:rowOff>
    </xdr:from>
    <xdr:to>
      <xdr:col>7</xdr:col>
      <xdr:colOff>4692396</xdr:colOff>
      <xdr:row>12</xdr:row>
      <xdr:rowOff>177800</xdr:rowOff>
    </xdr:to>
    <xdr:sp macro="" textlink="">
      <xdr:nvSpPr>
        <xdr:cNvPr id="17" name="Скругленный прямоугольник 16"/>
        <xdr:cNvSpPr/>
      </xdr:nvSpPr>
      <xdr:spPr>
        <a:xfrm>
          <a:off x="9982200" y="2527300"/>
          <a:ext cx="469239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7C" mc:Ignorable="a14" a14:legacySpreadsheetColorIndex="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CB" mc:Ignorable="a14" a14:legacySpreadsheetColorIndex="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00" mc:Ignorable="a14" a14:legacySpreadsheetColorIndex="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2960</a:t>
          </a:r>
        </a:p>
      </xdr:txBody>
    </xdr:sp>
    <xdr:clientData/>
  </xdr:twoCellAnchor>
  <xdr:twoCellAnchor>
    <xdr:from>
      <xdr:col>7</xdr:col>
      <xdr:colOff>4717796</xdr:colOff>
      <xdr:row>12</xdr:row>
      <xdr:rowOff>12700</xdr:rowOff>
    </xdr:from>
    <xdr:to>
      <xdr:col>7</xdr:col>
      <xdr:colOff>5505259</xdr:colOff>
      <xdr:row>12</xdr:row>
      <xdr:rowOff>177800</xdr:rowOff>
    </xdr:to>
    <xdr:sp macro="" textlink="">
      <xdr:nvSpPr>
        <xdr:cNvPr id="18" name="Скругленный прямоугольник 17"/>
        <xdr:cNvSpPr/>
      </xdr:nvSpPr>
      <xdr:spPr>
        <a:xfrm>
          <a:off x="14699996" y="2527300"/>
          <a:ext cx="787463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5530659</xdr:colOff>
      <xdr:row>12</xdr:row>
      <xdr:rowOff>12700</xdr:rowOff>
    </xdr:from>
    <xdr:to>
      <xdr:col>7</xdr:col>
      <xdr:colOff>6318123</xdr:colOff>
      <xdr:row>12</xdr:row>
      <xdr:rowOff>177800</xdr:rowOff>
    </xdr:to>
    <xdr:sp macro="" textlink="">
      <xdr:nvSpPr>
        <xdr:cNvPr id="19" name="Скругленный прямоугольник 18"/>
        <xdr:cNvSpPr/>
      </xdr:nvSpPr>
      <xdr:spPr>
        <a:xfrm>
          <a:off x="15512859" y="25273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0</xdr:colOff>
      <xdr:row>13</xdr:row>
      <xdr:rowOff>12700</xdr:rowOff>
    </xdr:from>
    <xdr:to>
      <xdr:col>7</xdr:col>
      <xdr:colOff>4692396</xdr:colOff>
      <xdr:row>13</xdr:row>
      <xdr:rowOff>177800</xdr:rowOff>
    </xdr:to>
    <xdr:sp macro="" textlink="">
      <xdr:nvSpPr>
        <xdr:cNvPr id="20" name="Скругленный прямоугольник 19"/>
        <xdr:cNvSpPr/>
      </xdr:nvSpPr>
      <xdr:spPr>
        <a:xfrm>
          <a:off x="9982200" y="2717800"/>
          <a:ext cx="469239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7C" mc:Ignorable="a14" a14:legacySpreadsheetColorIndex="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CB" mc:Ignorable="a14" a14:legacySpreadsheetColorIndex="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00" mc:Ignorable="a14" a14:legacySpreadsheetColorIndex="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2960</a:t>
          </a:r>
        </a:p>
      </xdr:txBody>
    </xdr:sp>
    <xdr:clientData/>
  </xdr:twoCellAnchor>
  <xdr:twoCellAnchor>
    <xdr:from>
      <xdr:col>7</xdr:col>
      <xdr:colOff>4717796</xdr:colOff>
      <xdr:row>13</xdr:row>
      <xdr:rowOff>12700</xdr:rowOff>
    </xdr:from>
    <xdr:to>
      <xdr:col>7</xdr:col>
      <xdr:colOff>5505259</xdr:colOff>
      <xdr:row>13</xdr:row>
      <xdr:rowOff>177800</xdr:rowOff>
    </xdr:to>
    <xdr:sp macro="" textlink="">
      <xdr:nvSpPr>
        <xdr:cNvPr id="21" name="Скругленный прямоугольник 20"/>
        <xdr:cNvSpPr/>
      </xdr:nvSpPr>
      <xdr:spPr>
        <a:xfrm>
          <a:off x="14699996" y="2717800"/>
          <a:ext cx="787463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5530659</xdr:colOff>
      <xdr:row>13</xdr:row>
      <xdr:rowOff>12700</xdr:rowOff>
    </xdr:from>
    <xdr:to>
      <xdr:col>7</xdr:col>
      <xdr:colOff>6318123</xdr:colOff>
      <xdr:row>13</xdr:row>
      <xdr:rowOff>177800</xdr:rowOff>
    </xdr:to>
    <xdr:sp macro="" textlink="">
      <xdr:nvSpPr>
        <xdr:cNvPr id="22" name="Скругленный прямоугольник 21"/>
        <xdr:cNvSpPr/>
      </xdr:nvSpPr>
      <xdr:spPr>
        <a:xfrm>
          <a:off x="15512859" y="27178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0</xdr:colOff>
      <xdr:row>14</xdr:row>
      <xdr:rowOff>12700</xdr:rowOff>
    </xdr:from>
    <xdr:to>
      <xdr:col>7</xdr:col>
      <xdr:colOff>4979290</xdr:colOff>
      <xdr:row>14</xdr:row>
      <xdr:rowOff>177800</xdr:rowOff>
    </xdr:to>
    <xdr:sp macro="" textlink="">
      <xdr:nvSpPr>
        <xdr:cNvPr id="23" name="Скругленный прямоугольник 22"/>
        <xdr:cNvSpPr/>
      </xdr:nvSpPr>
      <xdr:spPr>
        <a:xfrm>
          <a:off x="9982200" y="29083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14</xdr:row>
      <xdr:rowOff>12700</xdr:rowOff>
    </xdr:from>
    <xdr:to>
      <xdr:col>7</xdr:col>
      <xdr:colOff>5792152</xdr:colOff>
      <xdr:row>14</xdr:row>
      <xdr:rowOff>177800</xdr:rowOff>
    </xdr:to>
    <xdr:sp macro="" textlink="">
      <xdr:nvSpPr>
        <xdr:cNvPr id="24" name="Скругленный прямоугольник 23"/>
        <xdr:cNvSpPr/>
      </xdr:nvSpPr>
      <xdr:spPr>
        <a:xfrm>
          <a:off x="14986888" y="29083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14</xdr:row>
      <xdr:rowOff>12700</xdr:rowOff>
    </xdr:from>
    <xdr:to>
      <xdr:col>7</xdr:col>
      <xdr:colOff>6302184</xdr:colOff>
      <xdr:row>14</xdr:row>
      <xdr:rowOff>177800</xdr:rowOff>
    </xdr:to>
    <xdr:sp macro="" textlink="">
      <xdr:nvSpPr>
        <xdr:cNvPr id="25" name="Скругленный прямоугольник 24"/>
        <xdr:cNvSpPr/>
      </xdr:nvSpPr>
      <xdr:spPr>
        <a:xfrm>
          <a:off x="15799752" y="2908300"/>
          <a:ext cx="48463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7C" mc:Ignorable="a14" a14:legacySpreadsheetColorIndex="1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CB" mc:Ignorable="a14" a14:legacySpreadsheetColorIndex="1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00" mc:Ignorable="a14" a14:legacySpreadsheetColorIndex="1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320</a:t>
          </a:r>
        </a:p>
      </xdr:txBody>
    </xdr:sp>
    <xdr:clientData/>
  </xdr:twoCellAnchor>
  <xdr:twoCellAnchor>
    <xdr:from>
      <xdr:col>7</xdr:col>
      <xdr:colOff>6327584</xdr:colOff>
      <xdr:row>14</xdr:row>
      <xdr:rowOff>12700</xdr:rowOff>
    </xdr:from>
    <xdr:to>
      <xdr:col>7</xdr:col>
      <xdr:colOff>6350000</xdr:colOff>
      <xdr:row>14</xdr:row>
      <xdr:rowOff>177800</xdr:rowOff>
    </xdr:to>
    <xdr:sp macro="" textlink="">
      <xdr:nvSpPr>
        <xdr:cNvPr id="26" name="Скругленный прямоугольник 25"/>
        <xdr:cNvSpPr/>
      </xdr:nvSpPr>
      <xdr:spPr>
        <a:xfrm>
          <a:off x="16309784" y="2908300"/>
          <a:ext cx="2241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30</a:t>
          </a:r>
        </a:p>
      </xdr:txBody>
    </xdr:sp>
    <xdr:clientData/>
  </xdr:twoCellAnchor>
  <xdr:twoCellAnchor>
    <xdr:from>
      <xdr:col>7</xdr:col>
      <xdr:colOff>0</xdr:colOff>
      <xdr:row>15</xdr:row>
      <xdr:rowOff>12700</xdr:rowOff>
    </xdr:from>
    <xdr:to>
      <xdr:col>7</xdr:col>
      <xdr:colOff>4979290</xdr:colOff>
      <xdr:row>15</xdr:row>
      <xdr:rowOff>177800</xdr:rowOff>
    </xdr:to>
    <xdr:sp macro="" textlink="">
      <xdr:nvSpPr>
        <xdr:cNvPr id="27" name="Скругленный прямоугольник 26"/>
        <xdr:cNvSpPr/>
      </xdr:nvSpPr>
      <xdr:spPr>
        <a:xfrm>
          <a:off x="9982200" y="3098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15</xdr:row>
      <xdr:rowOff>12700</xdr:rowOff>
    </xdr:from>
    <xdr:to>
      <xdr:col>7</xdr:col>
      <xdr:colOff>5792152</xdr:colOff>
      <xdr:row>15</xdr:row>
      <xdr:rowOff>177800</xdr:rowOff>
    </xdr:to>
    <xdr:sp macro="" textlink="">
      <xdr:nvSpPr>
        <xdr:cNvPr id="28" name="Скругленный прямоугольник 27"/>
        <xdr:cNvSpPr/>
      </xdr:nvSpPr>
      <xdr:spPr>
        <a:xfrm>
          <a:off x="14986888" y="30988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15</xdr:row>
      <xdr:rowOff>12700</xdr:rowOff>
    </xdr:from>
    <xdr:to>
      <xdr:col>7</xdr:col>
      <xdr:colOff>6302184</xdr:colOff>
      <xdr:row>15</xdr:row>
      <xdr:rowOff>177800</xdr:rowOff>
    </xdr:to>
    <xdr:sp macro="" textlink="">
      <xdr:nvSpPr>
        <xdr:cNvPr id="29" name="Скругленный прямоугольник 28"/>
        <xdr:cNvSpPr/>
      </xdr:nvSpPr>
      <xdr:spPr>
        <a:xfrm>
          <a:off x="15799752" y="3098800"/>
          <a:ext cx="48463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7C" mc:Ignorable="a14" a14:legacySpreadsheetColorIndex="1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CB" mc:Ignorable="a14" a14:legacySpreadsheetColorIndex="1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00" mc:Ignorable="a14" a14:legacySpreadsheetColorIndex="1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320</a:t>
          </a:r>
        </a:p>
      </xdr:txBody>
    </xdr:sp>
    <xdr:clientData/>
  </xdr:twoCellAnchor>
  <xdr:twoCellAnchor>
    <xdr:from>
      <xdr:col>7</xdr:col>
      <xdr:colOff>6327584</xdr:colOff>
      <xdr:row>15</xdr:row>
      <xdr:rowOff>12700</xdr:rowOff>
    </xdr:from>
    <xdr:to>
      <xdr:col>7</xdr:col>
      <xdr:colOff>6350000</xdr:colOff>
      <xdr:row>15</xdr:row>
      <xdr:rowOff>177800</xdr:rowOff>
    </xdr:to>
    <xdr:sp macro="" textlink="">
      <xdr:nvSpPr>
        <xdr:cNvPr id="30" name="Скругленный прямоугольник 29"/>
        <xdr:cNvSpPr/>
      </xdr:nvSpPr>
      <xdr:spPr>
        <a:xfrm>
          <a:off x="16309784" y="3098800"/>
          <a:ext cx="2241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30</a:t>
          </a:r>
        </a:p>
      </xdr:txBody>
    </xdr:sp>
    <xdr:clientData/>
  </xdr:twoCellAnchor>
  <xdr:twoCellAnchor>
    <xdr:from>
      <xdr:col>7</xdr:col>
      <xdr:colOff>0</xdr:colOff>
      <xdr:row>16</xdr:row>
      <xdr:rowOff>12700</xdr:rowOff>
    </xdr:from>
    <xdr:to>
      <xdr:col>7</xdr:col>
      <xdr:colOff>1887220</xdr:colOff>
      <xdr:row>16</xdr:row>
      <xdr:rowOff>177800</xdr:rowOff>
    </xdr:to>
    <xdr:sp macro="" textlink="">
      <xdr:nvSpPr>
        <xdr:cNvPr id="31" name="Скругленный прямоугольник 30"/>
        <xdr:cNvSpPr/>
      </xdr:nvSpPr>
      <xdr:spPr>
        <a:xfrm>
          <a:off x="9982200" y="3289300"/>
          <a:ext cx="188722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FF" mc:Ignorable="a14" a14:legacySpreadsheetColorIndex="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FF" mc:Ignorable="a14" a14:legacySpreadsheetColorIndex="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AA" mc:Ignorable="a14" a14:legacySpreadsheetColorIndex="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1200</a:t>
          </a:r>
        </a:p>
      </xdr:txBody>
    </xdr:sp>
    <xdr:clientData/>
  </xdr:twoCellAnchor>
  <xdr:twoCellAnchor>
    <xdr:from>
      <xdr:col>7</xdr:col>
      <xdr:colOff>1912620</xdr:colOff>
      <xdr:row>16</xdr:row>
      <xdr:rowOff>12700</xdr:rowOff>
    </xdr:from>
    <xdr:to>
      <xdr:col>7</xdr:col>
      <xdr:colOff>3576701</xdr:colOff>
      <xdr:row>16</xdr:row>
      <xdr:rowOff>177800</xdr:rowOff>
    </xdr:to>
    <xdr:sp macro="" textlink="">
      <xdr:nvSpPr>
        <xdr:cNvPr id="32" name="Скругленный прямоугольник 31"/>
        <xdr:cNvSpPr/>
      </xdr:nvSpPr>
      <xdr:spPr>
        <a:xfrm>
          <a:off x="11894820" y="32893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3602101</xdr:colOff>
      <xdr:row>16</xdr:row>
      <xdr:rowOff>12700</xdr:rowOff>
    </xdr:from>
    <xdr:to>
      <xdr:col>7</xdr:col>
      <xdr:colOff>5266182</xdr:colOff>
      <xdr:row>16</xdr:row>
      <xdr:rowOff>177800</xdr:rowOff>
    </xdr:to>
    <xdr:sp macro="" textlink="">
      <xdr:nvSpPr>
        <xdr:cNvPr id="33" name="Скругленный прямоугольник 32"/>
        <xdr:cNvSpPr/>
      </xdr:nvSpPr>
      <xdr:spPr>
        <a:xfrm>
          <a:off x="13584301" y="32893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5291582</xdr:colOff>
      <xdr:row>16</xdr:row>
      <xdr:rowOff>12700</xdr:rowOff>
    </xdr:from>
    <xdr:to>
      <xdr:col>7</xdr:col>
      <xdr:colOff>6286246</xdr:colOff>
      <xdr:row>16</xdr:row>
      <xdr:rowOff>177800</xdr:rowOff>
    </xdr:to>
    <xdr:sp macro="" textlink="">
      <xdr:nvSpPr>
        <xdr:cNvPr id="34" name="Скругленный прямоугольник 33"/>
        <xdr:cNvSpPr/>
      </xdr:nvSpPr>
      <xdr:spPr>
        <a:xfrm>
          <a:off x="15273782" y="3289300"/>
          <a:ext cx="9946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FF" mc:Ignorable="a14" a14:legacySpreadsheetColorIndex="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FF" mc:Ignorable="a14" a14:legacySpreadsheetColorIndex="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AA" mc:Ignorable="a14" a14:legacySpreadsheetColorIndex="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640</a:t>
          </a:r>
        </a:p>
      </xdr:txBody>
    </xdr:sp>
    <xdr:clientData/>
  </xdr:twoCellAnchor>
  <xdr:twoCellAnchor>
    <xdr:from>
      <xdr:col>7</xdr:col>
      <xdr:colOff>6311646</xdr:colOff>
      <xdr:row>16</xdr:row>
      <xdr:rowOff>12700</xdr:rowOff>
    </xdr:from>
    <xdr:to>
      <xdr:col>7</xdr:col>
      <xdr:colOff>6350000</xdr:colOff>
      <xdr:row>16</xdr:row>
      <xdr:rowOff>177800</xdr:rowOff>
    </xdr:to>
    <xdr:sp macro="" textlink="">
      <xdr:nvSpPr>
        <xdr:cNvPr id="35" name="Скругленный прямоугольник 34"/>
        <xdr:cNvSpPr/>
      </xdr:nvSpPr>
      <xdr:spPr>
        <a:xfrm>
          <a:off x="16293846" y="3289300"/>
          <a:ext cx="3835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40</a:t>
          </a:r>
        </a:p>
      </xdr:txBody>
    </xdr:sp>
    <xdr:clientData/>
  </xdr:twoCellAnchor>
  <xdr:twoCellAnchor>
    <xdr:from>
      <xdr:col>7</xdr:col>
      <xdr:colOff>0</xdr:colOff>
      <xdr:row>17</xdr:row>
      <xdr:rowOff>12700</xdr:rowOff>
    </xdr:from>
    <xdr:to>
      <xdr:col>7</xdr:col>
      <xdr:colOff>1887220</xdr:colOff>
      <xdr:row>17</xdr:row>
      <xdr:rowOff>177800</xdr:rowOff>
    </xdr:to>
    <xdr:sp macro="" textlink="">
      <xdr:nvSpPr>
        <xdr:cNvPr id="36" name="Скругленный прямоугольник 35"/>
        <xdr:cNvSpPr/>
      </xdr:nvSpPr>
      <xdr:spPr>
        <a:xfrm>
          <a:off x="9982200" y="3479800"/>
          <a:ext cx="188722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FF" mc:Ignorable="a14" a14:legacySpreadsheetColorIndex="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FF" mc:Ignorable="a14" a14:legacySpreadsheetColorIndex="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AA" mc:Ignorable="a14" a14:legacySpreadsheetColorIndex="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1200</a:t>
          </a:r>
        </a:p>
      </xdr:txBody>
    </xdr:sp>
    <xdr:clientData/>
  </xdr:twoCellAnchor>
  <xdr:twoCellAnchor>
    <xdr:from>
      <xdr:col>7</xdr:col>
      <xdr:colOff>1912620</xdr:colOff>
      <xdr:row>17</xdr:row>
      <xdr:rowOff>12700</xdr:rowOff>
    </xdr:from>
    <xdr:to>
      <xdr:col>7</xdr:col>
      <xdr:colOff>3576701</xdr:colOff>
      <xdr:row>17</xdr:row>
      <xdr:rowOff>177800</xdr:rowOff>
    </xdr:to>
    <xdr:sp macro="" textlink="">
      <xdr:nvSpPr>
        <xdr:cNvPr id="37" name="Скругленный прямоугольник 36"/>
        <xdr:cNvSpPr/>
      </xdr:nvSpPr>
      <xdr:spPr>
        <a:xfrm>
          <a:off x="11894820" y="34798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3602101</xdr:colOff>
      <xdr:row>17</xdr:row>
      <xdr:rowOff>12700</xdr:rowOff>
    </xdr:from>
    <xdr:to>
      <xdr:col>7</xdr:col>
      <xdr:colOff>5266182</xdr:colOff>
      <xdr:row>17</xdr:row>
      <xdr:rowOff>177800</xdr:rowOff>
    </xdr:to>
    <xdr:sp macro="" textlink="">
      <xdr:nvSpPr>
        <xdr:cNvPr id="38" name="Скругленный прямоугольник 37"/>
        <xdr:cNvSpPr/>
      </xdr:nvSpPr>
      <xdr:spPr>
        <a:xfrm>
          <a:off x="13584301" y="34798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5291582</xdr:colOff>
      <xdr:row>17</xdr:row>
      <xdr:rowOff>12700</xdr:rowOff>
    </xdr:from>
    <xdr:to>
      <xdr:col>7</xdr:col>
      <xdr:colOff>6286246</xdr:colOff>
      <xdr:row>17</xdr:row>
      <xdr:rowOff>177800</xdr:rowOff>
    </xdr:to>
    <xdr:sp macro="" textlink="">
      <xdr:nvSpPr>
        <xdr:cNvPr id="39" name="Скругленный прямоугольник 38"/>
        <xdr:cNvSpPr/>
      </xdr:nvSpPr>
      <xdr:spPr>
        <a:xfrm>
          <a:off x="15273782" y="3479800"/>
          <a:ext cx="9946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FF" mc:Ignorable="a14" a14:legacySpreadsheetColorIndex="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FF" mc:Ignorable="a14" a14:legacySpreadsheetColorIndex="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AA" mc:Ignorable="a14" a14:legacySpreadsheetColorIndex="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640</a:t>
          </a:r>
        </a:p>
      </xdr:txBody>
    </xdr:sp>
    <xdr:clientData/>
  </xdr:twoCellAnchor>
  <xdr:twoCellAnchor>
    <xdr:from>
      <xdr:col>7</xdr:col>
      <xdr:colOff>6311646</xdr:colOff>
      <xdr:row>17</xdr:row>
      <xdr:rowOff>12700</xdr:rowOff>
    </xdr:from>
    <xdr:to>
      <xdr:col>7</xdr:col>
      <xdr:colOff>6350000</xdr:colOff>
      <xdr:row>17</xdr:row>
      <xdr:rowOff>177800</xdr:rowOff>
    </xdr:to>
    <xdr:sp macro="" textlink="">
      <xdr:nvSpPr>
        <xdr:cNvPr id="40" name="Скругленный прямоугольник 39"/>
        <xdr:cNvSpPr/>
      </xdr:nvSpPr>
      <xdr:spPr>
        <a:xfrm>
          <a:off x="16293846" y="3479800"/>
          <a:ext cx="3835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40</a:t>
          </a:r>
        </a:p>
      </xdr:txBody>
    </xdr:sp>
    <xdr:clientData/>
  </xdr:twoCellAnchor>
  <xdr:twoCellAnchor>
    <xdr:from>
      <xdr:col>7</xdr:col>
      <xdr:colOff>0</xdr:colOff>
      <xdr:row>18</xdr:row>
      <xdr:rowOff>12700</xdr:rowOff>
    </xdr:from>
    <xdr:to>
      <xdr:col>7</xdr:col>
      <xdr:colOff>1887220</xdr:colOff>
      <xdr:row>18</xdr:row>
      <xdr:rowOff>177800</xdr:rowOff>
    </xdr:to>
    <xdr:sp macro="" textlink="">
      <xdr:nvSpPr>
        <xdr:cNvPr id="41" name="Скругленный прямоугольник 40"/>
        <xdr:cNvSpPr/>
      </xdr:nvSpPr>
      <xdr:spPr>
        <a:xfrm>
          <a:off x="9982200" y="3670300"/>
          <a:ext cx="188722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FF" mc:Ignorable="a14" a14:legacySpreadsheetColorIndex="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FF" mc:Ignorable="a14" a14:legacySpreadsheetColorIndex="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AA" mc:Ignorable="a14" a14:legacySpreadsheetColorIndex="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1200</a:t>
          </a:r>
        </a:p>
      </xdr:txBody>
    </xdr:sp>
    <xdr:clientData/>
  </xdr:twoCellAnchor>
  <xdr:twoCellAnchor>
    <xdr:from>
      <xdr:col>7</xdr:col>
      <xdr:colOff>1912620</xdr:colOff>
      <xdr:row>18</xdr:row>
      <xdr:rowOff>12700</xdr:rowOff>
    </xdr:from>
    <xdr:to>
      <xdr:col>7</xdr:col>
      <xdr:colOff>3576701</xdr:colOff>
      <xdr:row>18</xdr:row>
      <xdr:rowOff>177800</xdr:rowOff>
    </xdr:to>
    <xdr:sp macro="" textlink="">
      <xdr:nvSpPr>
        <xdr:cNvPr id="42" name="Скругленный прямоугольник 41"/>
        <xdr:cNvSpPr/>
      </xdr:nvSpPr>
      <xdr:spPr>
        <a:xfrm>
          <a:off x="11894820" y="36703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3602101</xdr:colOff>
      <xdr:row>18</xdr:row>
      <xdr:rowOff>12700</xdr:rowOff>
    </xdr:from>
    <xdr:to>
      <xdr:col>7</xdr:col>
      <xdr:colOff>5266182</xdr:colOff>
      <xdr:row>18</xdr:row>
      <xdr:rowOff>177800</xdr:rowOff>
    </xdr:to>
    <xdr:sp macro="" textlink="">
      <xdr:nvSpPr>
        <xdr:cNvPr id="43" name="Скругленный прямоугольник 42"/>
        <xdr:cNvSpPr/>
      </xdr:nvSpPr>
      <xdr:spPr>
        <a:xfrm>
          <a:off x="13584301" y="36703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5291582</xdr:colOff>
      <xdr:row>18</xdr:row>
      <xdr:rowOff>12700</xdr:rowOff>
    </xdr:from>
    <xdr:to>
      <xdr:col>7</xdr:col>
      <xdr:colOff>6286246</xdr:colOff>
      <xdr:row>18</xdr:row>
      <xdr:rowOff>177800</xdr:rowOff>
    </xdr:to>
    <xdr:sp macro="" textlink="">
      <xdr:nvSpPr>
        <xdr:cNvPr id="44" name="Скругленный прямоугольник 43"/>
        <xdr:cNvSpPr/>
      </xdr:nvSpPr>
      <xdr:spPr>
        <a:xfrm>
          <a:off x="15273782" y="3670300"/>
          <a:ext cx="9946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FF" mc:Ignorable="a14" a14:legacySpreadsheetColorIndex="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FF" mc:Ignorable="a14" a14:legacySpreadsheetColorIndex="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AA" mc:Ignorable="a14" a14:legacySpreadsheetColorIndex="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640</a:t>
          </a:r>
        </a:p>
      </xdr:txBody>
    </xdr:sp>
    <xdr:clientData/>
  </xdr:twoCellAnchor>
  <xdr:twoCellAnchor>
    <xdr:from>
      <xdr:col>7</xdr:col>
      <xdr:colOff>6311646</xdr:colOff>
      <xdr:row>18</xdr:row>
      <xdr:rowOff>12700</xdr:rowOff>
    </xdr:from>
    <xdr:to>
      <xdr:col>7</xdr:col>
      <xdr:colOff>6350000</xdr:colOff>
      <xdr:row>18</xdr:row>
      <xdr:rowOff>177800</xdr:rowOff>
    </xdr:to>
    <xdr:sp macro="" textlink="">
      <xdr:nvSpPr>
        <xdr:cNvPr id="45" name="Скругленный прямоугольник 44"/>
        <xdr:cNvSpPr/>
      </xdr:nvSpPr>
      <xdr:spPr>
        <a:xfrm>
          <a:off x="16293846" y="3670300"/>
          <a:ext cx="3835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40</a:t>
          </a:r>
        </a:p>
      </xdr:txBody>
    </xdr:sp>
    <xdr:clientData/>
  </xdr:twoCellAnchor>
  <xdr:twoCellAnchor>
    <xdr:from>
      <xdr:col>7</xdr:col>
      <xdr:colOff>0</xdr:colOff>
      <xdr:row>19</xdr:row>
      <xdr:rowOff>12700</xdr:rowOff>
    </xdr:from>
    <xdr:to>
      <xdr:col>7</xdr:col>
      <xdr:colOff>1887220</xdr:colOff>
      <xdr:row>19</xdr:row>
      <xdr:rowOff>177800</xdr:rowOff>
    </xdr:to>
    <xdr:sp macro="" textlink="">
      <xdr:nvSpPr>
        <xdr:cNvPr id="46" name="Скругленный прямоугольник 45"/>
        <xdr:cNvSpPr/>
      </xdr:nvSpPr>
      <xdr:spPr>
        <a:xfrm>
          <a:off x="9982200" y="3860800"/>
          <a:ext cx="188722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FF" mc:Ignorable="a14" a14:legacySpreadsheetColorIndex="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FF" mc:Ignorable="a14" a14:legacySpreadsheetColorIndex="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AA" mc:Ignorable="a14" a14:legacySpreadsheetColorIndex="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1200</a:t>
          </a:r>
        </a:p>
      </xdr:txBody>
    </xdr:sp>
    <xdr:clientData/>
  </xdr:twoCellAnchor>
  <xdr:twoCellAnchor>
    <xdr:from>
      <xdr:col>7</xdr:col>
      <xdr:colOff>1912620</xdr:colOff>
      <xdr:row>19</xdr:row>
      <xdr:rowOff>12700</xdr:rowOff>
    </xdr:from>
    <xdr:to>
      <xdr:col>7</xdr:col>
      <xdr:colOff>3576701</xdr:colOff>
      <xdr:row>19</xdr:row>
      <xdr:rowOff>177800</xdr:rowOff>
    </xdr:to>
    <xdr:sp macro="" textlink="">
      <xdr:nvSpPr>
        <xdr:cNvPr id="47" name="Скругленный прямоугольник 46"/>
        <xdr:cNvSpPr/>
      </xdr:nvSpPr>
      <xdr:spPr>
        <a:xfrm>
          <a:off x="11894820" y="38608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3602101</xdr:colOff>
      <xdr:row>19</xdr:row>
      <xdr:rowOff>12700</xdr:rowOff>
    </xdr:from>
    <xdr:to>
      <xdr:col>7</xdr:col>
      <xdr:colOff>5266182</xdr:colOff>
      <xdr:row>19</xdr:row>
      <xdr:rowOff>177800</xdr:rowOff>
    </xdr:to>
    <xdr:sp macro="" textlink="">
      <xdr:nvSpPr>
        <xdr:cNvPr id="48" name="Скругленный прямоугольник 47"/>
        <xdr:cNvSpPr/>
      </xdr:nvSpPr>
      <xdr:spPr>
        <a:xfrm>
          <a:off x="13584301" y="38608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5291582</xdr:colOff>
      <xdr:row>19</xdr:row>
      <xdr:rowOff>12700</xdr:rowOff>
    </xdr:from>
    <xdr:to>
      <xdr:col>7</xdr:col>
      <xdr:colOff>6286246</xdr:colOff>
      <xdr:row>19</xdr:row>
      <xdr:rowOff>177800</xdr:rowOff>
    </xdr:to>
    <xdr:sp macro="" textlink="">
      <xdr:nvSpPr>
        <xdr:cNvPr id="49" name="Скругленный прямоугольник 48"/>
        <xdr:cNvSpPr/>
      </xdr:nvSpPr>
      <xdr:spPr>
        <a:xfrm>
          <a:off x="15273782" y="3860800"/>
          <a:ext cx="9946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FF" mc:Ignorable="a14" a14:legacySpreadsheetColorIndex="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FF" mc:Ignorable="a14" a14:legacySpreadsheetColorIndex="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AA" mc:Ignorable="a14" a14:legacySpreadsheetColorIndex="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640</a:t>
          </a:r>
        </a:p>
      </xdr:txBody>
    </xdr:sp>
    <xdr:clientData/>
  </xdr:twoCellAnchor>
  <xdr:twoCellAnchor>
    <xdr:from>
      <xdr:col>7</xdr:col>
      <xdr:colOff>6311646</xdr:colOff>
      <xdr:row>19</xdr:row>
      <xdr:rowOff>12700</xdr:rowOff>
    </xdr:from>
    <xdr:to>
      <xdr:col>7</xdr:col>
      <xdr:colOff>6350000</xdr:colOff>
      <xdr:row>19</xdr:row>
      <xdr:rowOff>177800</xdr:rowOff>
    </xdr:to>
    <xdr:sp macro="" textlink="">
      <xdr:nvSpPr>
        <xdr:cNvPr id="50" name="Скругленный прямоугольник 49"/>
        <xdr:cNvSpPr/>
      </xdr:nvSpPr>
      <xdr:spPr>
        <a:xfrm>
          <a:off x="16293846" y="3860800"/>
          <a:ext cx="3835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40</a:t>
          </a:r>
        </a:p>
      </xdr:txBody>
    </xdr:sp>
    <xdr:clientData/>
  </xdr:twoCellAnchor>
  <xdr:twoCellAnchor>
    <xdr:from>
      <xdr:col>7</xdr:col>
      <xdr:colOff>0</xdr:colOff>
      <xdr:row>20</xdr:row>
      <xdr:rowOff>12700</xdr:rowOff>
    </xdr:from>
    <xdr:to>
      <xdr:col>7</xdr:col>
      <xdr:colOff>3752025</xdr:colOff>
      <xdr:row>20</xdr:row>
      <xdr:rowOff>177800</xdr:rowOff>
    </xdr:to>
    <xdr:sp macro="" textlink="">
      <xdr:nvSpPr>
        <xdr:cNvPr id="51" name="Скругленный прямоугольник 50"/>
        <xdr:cNvSpPr/>
      </xdr:nvSpPr>
      <xdr:spPr>
        <a:xfrm>
          <a:off x="9982200" y="4051300"/>
          <a:ext cx="3752025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FF" mc:Ignorable="a14" a14:legacySpreadsheetColorIndex="4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FF" mc:Ignorable="a14" a14:legacySpreadsheetColorIndex="4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AA" mc:Ignorable="a14" a14:legacySpreadsheetColorIndex="4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2370</a:t>
          </a:r>
        </a:p>
      </xdr:txBody>
    </xdr:sp>
    <xdr:clientData/>
  </xdr:twoCellAnchor>
  <xdr:twoCellAnchor>
    <xdr:from>
      <xdr:col>7</xdr:col>
      <xdr:colOff>3777425</xdr:colOff>
      <xdr:row>20</xdr:row>
      <xdr:rowOff>12700</xdr:rowOff>
    </xdr:from>
    <xdr:to>
      <xdr:col>7</xdr:col>
      <xdr:colOff>5441507</xdr:colOff>
      <xdr:row>20</xdr:row>
      <xdr:rowOff>177800</xdr:rowOff>
    </xdr:to>
    <xdr:sp macro="" textlink="">
      <xdr:nvSpPr>
        <xdr:cNvPr id="52" name="Скругленный прямоугольник 51"/>
        <xdr:cNvSpPr/>
      </xdr:nvSpPr>
      <xdr:spPr>
        <a:xfrm>
          <a:off x="13759625" y="4051300"/>
          <a:ext cx="166408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5466905</xdr:colOff>
      <xdr:row>20</xdr:row>
      <xdr:rowOff>12700</xdr:rowOff>
    </xdr:from>
    <xdr:to>
      <xdr:col>7</xdr:col>
      <xdr:colOff>6254369</xdr:colOff>
      <xdr:row>20</xdr:row>
      <xdr:rowOff>177800</xdr:rowOff>
    </xdr:to>
    <xdr:sp macro="" textlink="">
      <xdr:nvSpPr>
        <xdr:cNvPr id="53" name="Скругленный прямоугольник 52"/>
        <xdr:cNvSpPr/>
      </xdr:nvSpPr>
      <xdr:spPr>
        <a:xfrm>
          <a:off x="15449105" y="40513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6279769</xdr:colOff>
      <xdr:row>20</xdr:row>
      <xdr:rowOff>12700</xdr:rowOff>
    </xdr:from>
    <xdr:to>
      <xdr:col>7</xdr:col>
      <xdr:colOff>6350000</xdr:colOff>
      <xdr:row>20</xdr:row>
      <xdr:rowOff>177800</xdr:rowOff>
    </xdr:to>
    <xdr:sp macro="" textlink="">
      <xdr:nvSpPr>
        <xdr:cNvPr id="54" name="Скругленный прямоугольник 53"/>
        <xdr:cNvSpPr/>
      </xdr:nvSpPr>
      <xdr:spPr>
        <a:xfrm>
          <a:off x="16261969" y="4051300"/>
          <a:ext cx="7023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60</a:t>
          </a:r>
        </a:p>
      </xdr:txBody>
    </xdr:sp>
    <xdr:clientData/>
  </xdr:twoCellAnchor>
  <xdr:twoCellAnchor>
    <xdr:from>
      <xdr:col>7</xdr:col>
      <xdr:colOff>0</xdr:colOff>
      <xdr:row>21</xdr:row>
      <xdr:rowOff>12700</xdr:rowOff>
    </xdr:from>
    <xdr:to>
      <xdr:col>7</xdr:col>
      <xdr:colOff>3752025</xdr:colOff>
      <xdr:row>21</xdr:row>
      <xdr:rowOff>177800</xdr:rowOff>
    </xdr:to>
    <xdr:sp macro="" textlink="">
      <xdr:nvSpPr>
        <xdr:cNvPr id="55" name="Скругленный прямоугольник 54"/>
        <xdr:cNvSpPr/>
      </xdr:nvSpPr>
      <xdr:spPr>
        <a:xfrm>
          <a:off x="9982200" y="4241800"/>
          <a:ext cx="3752025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FF" mc:Ignorable="a14" a14:legacySpreadsheetColorIndex="4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FF" mc:Ignorable="a14" a14:legacySpreadsheetColorIndex="4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AA" mc:Ignorable="a14" a14:legacySpreadsheetColorIndex="4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2370</a:t>
          </a:r>
        </a:p>
      </xdr:txBody>
    </xdr:sp>
    <xdr:clientData/>
  </xdr:twoCellAnchor>
  <xdr:twoCellAnchor>
    <xdr:from>
      <xdr:col>7</xdr:col>
      <xdr:colOff>3777425</xdr:colOff>
      <xdr:row>21</xdr:row>
      <xdr:rowOff>12700</xdr:rowOff>
    </xdr:from>
    <xdr:to>
      <xdr:col>7</xdr:col>
      <xdr:colOff>5441507</xdr:colOff>
      <xdr:row>21</xdr:row>
      <xdr:rowOff>177800</xdr:rowOff>
    </xdr:to>
    <xdr:sp macro="" textlink="">
      <xdr:nvSpPr>
        <xdr:cNvPr id="56" name="Скругленный прямоугольник 55"/>
        <xdr:cNvSpPr/>
      </xdr:nvSpPr>
      <xdr:spPr>
        <a:xfrm>
          <a:off x="13759625" y="4241800"/>
          <a:ext cx="166408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5466905</xdr:colOff>
      <xdr:row>21</xdr:row>
      <xdr:rowOff>12700</xdr:rowOff>
    </xdr:from>
    <xdr:to>
      <xdr:col>7</xdr:col>
      <xdr:colOff>6254369</xdr:colOff>
      <xdr:row>21</xdr:row>
      <xdr:rowOff>177800</xdr:rowOff>
    </xdr:to>
    <xdr:sp macro="" textlink="">
      <xdr:nvSpPr>
        <xdr:cNvPr id="57" name="Скругленный прямоугольник 56"/>
        <xdr:cNvSpPr/>
      </xdr:nvSpPr>
      <xdr:spPr>
        <a:xfrm>
          <a:off x="15449105" y="42418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6279769</xdr:colOff>
      <xdr:row>21</xdr:row>
      <xdr:rowOff>12700</xdr:rowOff>
    </xdr:from>
    <xdr:to>
      <xdr:col>7</xdr:col>
      <xdr:colOff>6350000</xdr:colOff>
      <xdr:row>21</xdr:row>
      <xdr:rowOff>177800</xdr:rowOff>
    </xdr:to>
    <xdr:sp macro="" textlink="">
      <xdr:nvSpPr>
        <xdr:cNvPr id="58" name="Скругленный прямоугольник 57"/>
        <xdr:cNvSpPr/>
      </xdr:nvSpPr>
      <xdr:spPr>
        <a:xfrm>
          <a:off x="16261969" y="4241800"/>
          <a:ext cx="7023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60</a:t>
          </a:r>
        </a:p>
      </xdr:txBody>
    </xdr:sp>
    <xdr:clientData/>
  </xdr:twoCellAnchor>
  <xdr:twoCellAnchor>
    <xdr:from>
      <xdr:col>7</xdr:col>
      <xdr:colOff>0</xdr:colOff>
      <xdr:row>22</xdr:row>
      <xdr:rowOff>12700</xdr:rowOff>
    </xdr:from>
    <xdr:to>
      <xdr:col>7</xdr:col>
      <xdr:colOff>3752025</xdr:colOff>
      <xdr:row>22</xdr:row>
      <xdr:rowOff>177800</xdr:rowOff>
    </xdr:to>
    <xdr:sp macro="" textlink="">
      <xdr:nvSpPr>
        <xdr:cNvPr id="59" name="Скругленный прямоугольник 58"/>
        <xdr:cNvSpPr/>
      </xdr:nvSpPr>
      <xdr:spPr>
        <a:xfrm>
          <a:off x="9982200" y="4432300"/>
          <a:ext cx="3752025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FF" mc:Ignorable="a14" a14:legacySpreadsheetColorIndex="4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FF" mc:Ignorable="a14" a14:legacySpreadsheetColorIndex="4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AA" mc:Ignorable="a14" a14:legacySpreadsheetColorIndex="4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2370</a:t>
          </a:r>
        </a:p>
      </xdr:txBody>
    </xdr:sp>
    <xdr:clientData/>
  </xdr:twoCellAnchor>
  <xdr:twoCellAnchor>
    <xdr:from>
      <xdr:col>7</xdr:col>
      <xdr:colOff>3777425</xdr:colOff>
      <xdr:row>22</xdr:row>
      <xdr:rowOff>12700</xdr:rowOff>
    </xdr:from>
    <xdr:to>
      <xdr:col>7</xdr:col>
      <xdr:colOff>5441507</xdr:colOff>
      <xdr:row>22</xdr:row>
      <xdr:rowOff>177800</xdr:rowOff>
    </xdr:to>
    <xdr:sp macro="" textlink="">
      <xdr:nvSpPr>
        <xdr:cNvPr id="60" name="Скругленный прямоугольник 59"/>
        <xdr:cNvSpPr/>
      </xdr:nvSpPr>
      <xdr:spPr>
        <a:xfrm>
          <a:off x="13759625" y="4432300"/>
          <a:ext cx="166408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5466905</xdr:colOff>
      <xdr:row>22</xdr:row>
      <xdr:rowOff>12700</xdr:rowOff>
    </xdr:from>
    <xdr:to>
      <xdr:col>7</xdr:col>
      <xdr:colOff>6254369</xdr:colOff>
      <xdr:row>22</xdr:row>
      <xdr:rowOff>177800</xdr:rowOff>
    </xdr:to>
    <xdr:sp macro="" textlink="">
      <xdr:nvSpPr>
        <xdr:cNvPr id="61" name="Скругленный прямоугольник 60"/>
        <xdr:cNvSpPr/>
      </xdr:nvSpPr>
      <xdr:spPr>
        <a:xfrm>
          <a:off x="15449105" y="44323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6279769</xdr:colOff>
      <xdr:row>22</xdr:row>
      <xdr:rowOff>12700</xdr:rowOff>
    </xdr:from>
    <xdr:to>
      <xdr:col>7</xdr:col>
      <xdr:colOff>6350000</xdr:colOff>
      <xdr:row>22</xdr:row>
      <xdr:rowOff>177800</xdr:rowOff>
    </xdr:to>
    <xdr:sp macro="" textlink="">
      <xdr:nvSpPr>
        <xdr:cNvPr id="62" name="Скругленный прямоугольник 61"/>
        <xdr:cNvSpPr/>
      </xdr:nvSpPr>
      <xdr:spPr>
        <a:xfrm>
          <a:off x="16261969" y="4432300"/>
          <a:ext cx="7023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60</a:t>
          </a:r>
        </a:p>
      </xdr:txBody>
    </xdr:sp>
    <xdr:clientData/>
  </xdr:twoCellAnchor>
  <xdr:twoCellAnchor>
    <xdr:from>
      <xdr:col>7</xdr:col>
      <xdr:colOff>0</xdr:colOff>
      <xdr:row>23</xdr:row>
      <xdr:rowOff>12700</xdr:rowOff>
    </xdr:from>
    <xdr:to>
      <xdr:col>7</xdr:col>
      <xdr:colOff>3752025</xdr:colOff>
      <xdr:row>23</xdr:row>
      <xdr:rowOff>177800</xdr:rowOff>
    </xdr:to>
    <xdr:sp macro="" textlink="">
      <xdr:nvSpPr>
        <xdr:cNvPr id="63" name="Скругленный прямоугольник 62"/>
        <xdr:cNvSpPr/>
      </xdr:nvSpPr>
      <xdr:spPr>
        <a:xfrm>
          <a:off x="9982200" y="4622800"/>
          <a:ext cx="3752025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FF" mc:Ignorable="a14" a14:legacySpreadsheetColorIndex="4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FF" mc:Ignorable="a14" a14:legacySpreadsheetColorIndex="4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AA" mc:Ignorable="a14" a14:legacySpreadsheetColorIndex="4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2370</a:t>
          </a:r>
        </a:p>
      </xdr:txBody>
    </xdr:sp>
    <xdr:clientData/>
  </xdr:twoCellAnchor>
  <xdr:twoCellAnchor>
    <xdr:from>
      <xdr:col>7</xdr:col>
      <xdr:colOff>3777425</xdr:colOff>
      <xdr:row>23</xdr:row>
      <xdr:rowOff>12700</xdr:rowOff>
    </xdr:from>
    <xdr:to>
      <xdr:col>7</xdr:col>
      <xdr:colOff>5441507</xdr:colOff>
      <xdr:row>23</xdr:row>
      <xdr:rowOff>177800</xdr:rowOff>
    </xdr:to>
    <xdr:sp macro="" textlink="">
      <xdr:nvSpPr>
        <xdr:cNvPr id="64" name="Скругленный прямоугольник 63"/>
        <xdr:cNvSpPr/>
      </xdr:nvSpPr>
      <xdr:spPr>
        <a:xfrm>
          <a:off x="13759625" y="4622800"/>
          <a:ext cx="166408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5466905</xdr:colOff>
      <xdr:row>23</xdr:row>
      <xdr:rowOff>12700</xdr:rowOff>
    </xdr:from>
    <xdr:to>
      <xdr:col>7</xdr:col>
      <xdr:colOff>6254369</xdr:colOff>
      <xdr:row>23</xdr:row>
      <xdr:rowOff>177800</xdr:rowOff>
    </xdr:to>
    <xdr:sp macro="" textlink="">
      <xdr:nvSpPr>
        <xdr:cNvPr id="65" name="Скругленный прямоугольник 64"/>
        <xdr:cNvSpPr/>
      </xdr:nvSpPr>
      <xdr:spPr>
        <a:xfrm>
          <a:off x="15449105" y="46228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6279769</xdr:colOff>
      <xdr:row>23</xdr:row>
      <xdr:rowOff>12700</xdr:rowOff>
    </xdr:from>
    <xdr:to>
      <xdr:col>7</xdr:col>
      <xdr:colOff>6350000</xdr:colOff>
      <xdr:row>23</xdr:row>
      <xdr:rowOff>177800</xdr:rowOff>
    </xdr:to>
    <xdr:sp macro="" textlink="">
      <xdr:nvSpPr>
        <xdr:cNvPr id="66" name="Скругленный прямоугольник 65"/>
        <xdr:cNvSpPr/>
      </xdr:nvSpPr>
      <xdr:spPr>
        <a:xfrm>
          <a:off x="16261969" y="4622800"/>
          <a:ext cx="7023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60</a:t>
          </a:r>
        </a:p>
      </xdr:txBody>
    </xdr:sp>
    <xdr:clientData/>
  </xdr:twoCellAnchor>
  <xdr:twoCellAnchor>
    <xdr:from>
      <xdr:col>7</xdr:col>
      <xdr:colOff>0</xdr:colOff>
      <xdr:row>24</xdr:row>
      <xdr:rowOff>12700</xdr:rowOff>
    </xdr:from>
    <xdr:to>
      <xdr:col>7</xdr:col>
      <xdr:colOff>2827592</xdr:colOff>
      <xdr:row>24</xdr:row>
      <xdr:rowOff>177800</xdr:rowOff>
    </xdr:to>
    <xdr:sp macro="" textlink="">
      <xdr:nvSpPr>
        <xdr:cNvPr id="67" name="Скругленный прямоугольник 66"/>
        <xdr:cNvSpPr/>
      </xdr:nvSpPr>
      <xdr:spPr>
        <a:xfrm>
          <a:off x="9982200" y="4813300"/>
          <a:ext cx="282759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7C" mc:Ignorable="a14" a14:legacySpreadsheetColorIndex="5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CB" mc:Ignorable="a14" a14:legacySpreadsheetColorIndex="5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00" mc:Ignorable="a14" a14:legacySpreadsheetColorIndex="5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1790</a:t>
          </a:r>
        </a:p>
      </xdr:txBody>
    </xdr:sp>
    <xdr:clientData/>
  </xdr:twoCellAnchor>
  <xdr:twoCellAnchor>
    <xdr:from>
      <xdr:col>7</xdr:col>
      <xdr:colOff>2852992</xdr:colOff>
      <xdr:row>24</xdr:row>
      <xdr:rowOff>12700</xdr:rowOff>
    </xdr:from>
    <xdr:to>
      <xdr:col>7</xdr:col>
      <xdr:colOff>4517073</xdr:colOff>
      <xdr:row>24</xdr:row>
      <xdr:rowOff>177800</xdr:rowOff>
    </xdr:to>
    <xdr:sp macro="" textlink="">
      <xdr:nvSpPr>
        <xdr:cNvPr id="68" name="Скругленный прямоугольник 67"/>
        <xdr:cNvSpPr/>
      </xdr:nvSpPr>
      <xdr:spPr>
        <a:xfrm>
          <a:off x="12835192" y="48133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4542473</xdr:colOff>
      <xdr:row>24</xdr:row>
      <xdr:rowOff>12700</xdr:rowOff>
    </xdr:from>
    <xdr:to>
      <xdr:col>7</xdr:col>
      <xdr:colOff>6206554</xdr:colOff>
      <xdr:row>24</xdr:row>
      <xdr:rowOff>177800</xdr:rowOff>
    </xdr:to>
    <xdr:sp macro="" textlink="">
      <xdr:nvSpPr>
        <xdr:cNvPr id="69" name="Скругленный прямоугольник 68"/>
        <xdr:cNvSpPr/>
      </xdr:nvSpPr>
      <xdr:spPr>
        <a:xfrm>
          <a:off x="14524673" y="48133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6231953</xdr:colOff>
      <xdr:row>24</xdr:row>
      <xdr:rowOff>12700</xdr:rowOff>
    </xdr:from>
    <xdr:to>
      <xdr:col>7</xdr:col>
      <xdr:colOff>6350000</xdr:colOff>
      <xdr:row>24</xdr:row>
      <xdr:rowOff>177800</xdr:rowOff>
    </xdr:to>
    <xdr:sp macro="" textlink="">
      <xdr:nvSpPr>
        <xdr:cNvPr id="70" name="Скругленный прямоугольник 69"/>
        <xdr:cNvSpPr/>
      </xdr:nvSpPr>
      <xdr:spPr>
        <a:xfrm>
          <a:off x="16214153" y="4813300"/>
          <a:ext cx="118047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90</a:t>
          </a:r>
        </a:p>
      </xdr:txBody>
    </xdr:sp>
    <xdr:clientData/>
  </xdr:twoCellAnchor>
  <xdr:twoCellAnchor>
    <xdr:from>
      <xdr:col>7</xdr:col>
      <xdr:colOff>0</xdr:colOff>
      <xdr:row>25</xdr:row>
      <xdr:rowOff>12700</xdr:rowOff>
    </xdr:from>
    <xdr:to>
      <xdr:col>7</xdr:col>
      <xdr:colOff>2827592</xdr:colOff>
      <xdr:row>25</xdr:row>
      <xdr:rowOff>177800</xdr:rowOff>
    </xdr:to>
    <xdr:sp macro="" textlink="">
      <xdr:nvSpPr>
        <xdr:cNvPr id="71" name="Скругленный прямоугольник 70"/>
        <xdr:cNvSpPr/>
      </xdr:nvSpPr>
      <xdr:spPr>
        <a:xfrm>
          <a:off x="9982200" y="5003800"/>
          <a:ext cx="282759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7C" mc:Ignorable="a14" a14:legacySpreadsheetColorIndex="5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CB" mc:Ignorable="a14" a14:legacySpreadsheetColorIndex="5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00" mc:Ignorable="a14" a14:legacySpreadsheetColorIndex="5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1790</a:t>
          </a:r>
        </a:p>
      </xdr:txBody>
    </xdr:sp>
    <xdr:clientData/>
  </xdr:twoCellAnchor>
  <xdr:twoCellAnchor>
    <xdr:from>
      <xdr:col>7</xdr:col>
      <xdr:colOff>2852992</xdr:colOff>
      <xdr:row>25</xdr:row>
      <xdr:rowOff>12700</xdr:rowOff>
    </xdr:from>
    <xdr:to>
      <xdr:col>7</xdr:col>
      <xdr:colOff>4517073</xdr:colOff>
      <xdr:row>25</xdr:row>
      <xdr:rowOff>177800</xdr:rowOff>
    </xdr:to>
    <xdr:sp macro="" textlink="">
      <xdr:nvSpPr>
        <xdr:cNvPr id="72" name="Скругленный прямоугольник 71"/>
        <xdr:cNvSpPr/>
      </xdr:nvSpPr>
      <xdr:spPr>
        <a:xfrm>
          <a:off x="12835192" y="50038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4542473</xdr:colOff>
      <xdr:row>25</xdr:row>
      <xdr:rowOff>12700</xdr:rowOff>
    </xdr:from>
    <xdr:to>
      <xdr:col>7</xdr:col>
      <xdr:colOff>6206554</xdr:colOff>
      <xdr:row>25</xdr:row>
      <xdr:rowOff>177800</xdr:rowOff>
    </xdr:to>
    <xdr:sp macro="" textlink="">
      <xdr:nvSpPr>
        <xdr:cNvPr id="73" name="Скругленный прямоугольник 72"/>
        <xdr:cNvSpPr/>
      </xdr:nvSpPr>
      <xdr:spPr>
        <a:xfrm>
          <a:off x="14524673" y="50038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6231953</xdr:colOff>
      <xdr:row>25</xdr:row>
      <xdr:rowOff>12700</xdr:rowOff>
    </xdr:from>
    <xdr:to>
      <xdr:col>7</xdr:col>
      <xdr:colOff>6350000</xdr:colOff>
      <xdr:row>25</xdr:row>
      <xdr:rowOff>177800</xdr:rowOff>
    </xdr:to>
    <xdr:sp macro="" textlink="">
      <xdr:nvSpPr>
        <xdr:cNvPr id="74" name="Скругленный прямоугольник 73"/>
        <xdr:cNvSpPr/>
      </xdr:nvSpPr>
      <xdr:spPr>
        <a:xfrm>
          <a:off x="16214153" y="5003800"/>
          <a:ext cx="118047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90</a:t>
          </a:r>
        </a:p>
      </xdr:txBody>
    </xdr:sp>
    <xdr:clientData/>
  </xdr:twoCellAnchor>
  <xdr:twoCellAnchor>
    <xdr:from>
      <xdr:col>7</xdr:col>
      <xdr:colOff>0</xdr:colOff>
      <xdr:row>26</xdr:row>
      <xdr:rowOff>12700</xdr:rowOff>
    </xdr:from>
    <xdr:to>
      <xdr:col>7</xdr:col>
      <xdr:colOff>2827592</xdr:colOff>
      <xdr:row>26</xdr:row>
      <xdr:rowOff>177800</xdr:rowOff>
    </xdr:to>
    <xdr:sp macro="" textlink="">
      <xdr:nvSpPr>
        <xdr:cNvPr id="75" name="Скругленный прямоугольник 74"/>
        <xdr:cNvSpPr/>
      </xdr:nvSpPr>
      <xdr:spPr>
        <a:xfrm>
          <a:off x="9982200" y="5194300"/>
          <a:ext cx="282759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7C" mc:Ignorable="a14" a14:legacySpreadsheetColorIndex="5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CB" mc:Ignorable="a14" a14:legacySpreadsheetColorIndex="5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00" mc:Ignorable="a14" a14:legacySpreadsheetColorIndex="5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1790</a:t>
          </a:r>
        </a:p>
      </xdr:txBody>
    </xdr:sp>
    <xdr:clientData/>
  </xdr:twoCellAnchor>
  <xdr:twoCellAnchor>
    <xdr:from>
      <xdr:col>7</xdr:col>
      <xdr:colOff>2852992</xdr:colOff>
      <xdr:row>26</xdr:row>
      <xdr:rowOff>12700</xdr:rowOff>
    </xdr:from>
    <xdr:to>
      <xdr:col>7</xdr:col>
      <xdr:colOff>4517073</xdr:colOff>
      <xdr:row>26</xdr:row>
      <xdr:rowOff>177800</xdr:rowOff>
    </xdr:to>
    <xdr:sp macro="" textlink="">
      <xdr:nvSpPr>
        <xdr:cNvPr id="76" name="Скругленный прямоугольник 75"/>
        <xdr:cNvSpPr/>
      </xdr:nvSpPr>
      <xdr:spPr>
        <a:xfrm>
          <a:off x="12835192" y="51943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4542473</xdr:colOff>
      <xdr:row>26</xdr:row>
      <xdr:rowOff>12700</xdr:rowOff>
    </xdr:from>
    <xdr:to>
      <xdr:col>7</xdr:col>
      <xdr:colOff>6206554</xdr:colOff>
      <xdr:row>26</xdr:row>
      <xdr:rowOff>177800</xdr:rowOff>
    </xdr:to>
    <xdr:sp macro="" textlink="">
      <xdr:nvSpPr>
        <xdr:cNvPr id="77" name="Скругленный прямоугольник 76"/>
        <xdr:cNvSpPr/>
      </xdr:nvSpPr>
      <xdr:spPr>
        <a:xfrm>
          <a:off x="14524673" y="51943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6231953</xdr:colOff>
      <xdr:row>26</xdr:row>
      <xdr:rowOff>12700</xdr:rowOff>
    </xdr:from>
    <xdr:to>
      <xdr:col>7</xdr:col>
      <xdr:colOff>6350000</xdr:colOff>
      <xdr:row>26</xdr:row>
      <xdr:rowOff>177800</xdr:rowOff>
    </xdr:to>
    <xdr:sp macro="" textlink="">
      <xdr:nvSpPr>
        <xdr:cNvPr id="78" name="Скругленный прямоугольник 77"/>
        <xdr:cNvSpPr/>
      </xdr:nvSpPr>
      <xdr:spPr>
        <a:xfrm>
          <a:off x="16214153" y="5194300"/>
          <a:ext cx="118047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90</a:t>
          </a:r>
        </a:p>
      </xdr:txBody>
    </xdr:sp>
    <xdr:clientData/>
  </xdr:twoCellAnchor>
  <xdr:twoCellAnchor>
    <xdr:from>
      <xdr:col>7</xdr:col>
      <xdr:colOff>0</xdr:colOff>
      <xdr:row>27</xdr:row>
      <xdr:rowOff>12700</xdr:rowOff>
    </xdr:from>
    <xdr:to>
      <xdr:col>7</xdr:col>
      <xdr:colOff>2827592</xdr:colOff>
      <xdr:row>27</xdr:row>
      <xdr:rowOff>177800</xdr:rowOff>
    </xdr:to>
    <xdr:sp macro="" textlink="">
      <xdr:nvSpPr>
        <xdr:cNvPr id="79" name="Скругленный прямоугольник 78"/>
        <xdr:cNvSpPr/>
      </xdr:nvSpPr>
      <xdr:spPr>
        <a:xfrm>
          <a:off x="9982200" y="5384800"/>
          <a:ext cx="282759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7C" mc:Ignorable="a14" a14:legacySpreadsheetColorIndex="5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CB" mc:Ignorable="a14" a14:legacySpreadsheetColorIndex="5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00" mc:Ignorable="a14" a14:legacySpreadsheetColorIndex="5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1790</a:t>
          </a:r>
        </a:p>
      </xdr:txBody>
    </xdr:sp>
    <xdr:clientData/>
  </xdr:twoCellAnchor>
  <xdr:twoCellAnchor>
    <xdr:from>
      <xdr:col>7</xdr:col>
      <xdr:colOff>2852992</xdr:colOff>
      <xdr:row>27</xdr:row>
      <xdr:rowOff>12700</xdr:rowOff>
    </xdr:from>
    <xdr:to>
      <xdr:col>7</xdr:col>
      <xdr:colOff>4517073</xdr:colOff>
      <xdr:row>27</xdr:row>
      <xdr:rowOff>177800</xdr:rowOff>
    </xdr:to>
    <xdr:sp macro="" textlink="">
      <xdr:nvSpPr>
        <xdr:cNvPr id="80" name="Скругленный прямоугольник 79"/>
        <xdr:cNvSpPr/>
      </xdr:nvSpPr>
      <xdr:spPr>
        <a:xfrm>
          <a:off x="12835192" y="53848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4542473</xdr:colOff>
      <xdr:row>27</xdr:row>
      <xdr:rowOff>12700</xdr:rowOff>
    </xdr:from>
    <xdr:to>
      <xdr:col>7</xdr:col>
      <xdr:colOff>6206554</xdr:colOff>
      <xdr:row>27</xdr:row>
      <xdr:rowOff>177800</xdr:rowOff>
    </xdr:to>
    <xdr:sp macro="" textlink="">
      <xdr:nvSpPr>
        <xdr:cNvPr id="81" name="Скругленный прямоугольник 80"/>
        <xdr:cNvSpPr/>
      </xdr:nvSpPr>
      <xdr:spPr>
        <a:xfrm>
          <a:off x="14524673" y="53848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6231953</xdr:colOff>
      <xdr:row>27</xdr:row>
      <xdr:rowOff>12700</xdr:rowOff>
    </xdr:from>
    <xdr:to>
      <xdr:col>7</xdr:col>
      <xdr:colOff>6350000</xdr:colOff>
      <xdr:row>27</xdr:row>
      <xdr:rowOff>177800</xdr:rowOff>
    </xdr:to>
    <xdr:sp macro="" textlink="">
      <xdr:nvSpPr>
        <xdr:cNvPr id="82" name="Скругленный прямоугольник 81"/>
        <xdr:cNvSpPr/>
      </xdr:nvSpPr>
      <xdr:spPr>
        <a:xfrm>
          <a:off x="16214153" y="5384800"/>
          <a:ext cx="118047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90</a:t>
          </a:r>
        </a:p>
      </xdr:txBody>
    </xdr:sp>
    <xdr:clientData/>
  </xdr:twoCellAnchor>
  <xdr:twoCellAnchor>
    <xdr:from>
      <xdr:col>7</xdr:col>
      <xdr:colOff>0</xdr:colOff>
      <xdr:row>28</xdr:row>
      <xdr:rowOff>12700</xdr:rowOff>
    </xdr:from>
    <xdr:to>
      <xdr:col>7</xdr:col>
      <xdr:colOff>5935599</xdr:colOff>
      <xdr:row>28</xdr:row>
      <xdr:rowOff>177800</xdr:rowOff>
    </xdr:to>
    <xdr:sp macro="" textlink="">
      <xdr:nvSpPr>
        <xdr:cNvPr id="83" name="Скругленный прямоугольник 82"/>
        <xdr:cNvSpPr/>
      </xdr:nvSpPr>
      <xdr:spPr>
        <a:xfrm>
          <a:off x="9982200" y="5575300"/>
          <a:ext cx="5935599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B4B4FF" mc:Ignorable="a14" a14:legacySpreadsheetColorIndex="24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EDEFF" mc:Ignorable="a14" a14:legacySpreadsheetColorIndex="24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6464AA" mc:Ignorable="a14" a14:legacySpreadsheetColorIndex="24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3740</a:t>
          </a:r>
        </a:p>
      </xdr:txBody>
    </xdr:sp>
    <xdr:clientData/>
  </xdr:twoCellAnchor>
  <xdr:twoCellAnchor>
    <xdr:from>
      <xdr:col>7</xdr:col>
      <xdr:colOff>5960999</xdr:colOff>
      <xdr:row>28</xdr:row>
      <xdr:rowOff>12700</xdr:rowOff>
    </xdr:from>
    <xdr:to>
      <xdr:col>7</xdr:col>
      <xdr:colOff>6350000</xdr:colOff>
      <xdr:row>28</xdr:row>
      <xdr:rowOff>177800</xdr:rowOff>
    </xdr:to>
    <xdr:sp macro="" textlink="">
      <xdr:nvSpPr>
        <xdr:cNvPr id="84" name="Скругленный прямоугольник 83"/>
        <xdr:cNvSpPr/>
      </xdr:nvSpPr>
      <xdr:spPr>
        <a:xfrm>
          <a:off x="15943199" y="5575300"/>
          <a:ext cx="38900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260</a:t>
          </a:r>
        </a:p>
      </xdr:txBody>
    </xdr:sp>
    <xdr:clientData/>
  </xdr:twoCellAnchor>
  <xdr:twoCellAnchor>
    <xdr:from>
      <xdr:col>7</xdr:col>
      <xdr:colOff>0</xdr:colOff>
      <xdr:row>29</xdr:row>
      <xdr:rowOff>12700</xdr:rowOff>
    </xdr:from>
    <xdr:to>
      <xdr:col>7</xdr:col>
      <xdr:colOff>5935599</xdr:colOff>
      <xdr:row>29</xdr:row>
      <xdr:rowOff>177800</xdr:rowOff>
    </xdr:to>
    <xdr:sp macro="" textlink="">
      <xdr:nvSpPr>
        <xdr:cNvPr id="85" name="Скругленный прямоугольник 84"/>
        <xdr:cNvSpPr/>
      </xdr:nvSpPr>
      <xdr:spPr>
        <a:xfrm>
          <a:off x="9982200" y="5765800"/>
          <a:ext cx="5935599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B4B4FF" mc:Ignorable="a14" a14:legacySpreadsheetColorIndex="24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EDEFF" mc:Ignorable="a14" a14:legacySpreadsheetColorIndex="24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6464AA" mc:Ignorable="a14" a14:legacySpreadsheetColorIndex="24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3740</a:t>
          </a:r>
        </a:p>
      </xdr:txBody>
    </xdr:sp>
    <xdr:clientData/>
  </xdr:twoCellAnchor>
  <xdr:twoCellAnchor>
    <xdr:from>
      <xdr:col>7</xdr:col>
      <xdr:colOff>5960999</xdr:colOff>
      <xdr:row>29</xdr:row>
      <xdr:rowOff>12700</xdr:rowOff>
    </xdr:from>
    <xdr:to>
      <xdr:col>7</xdr:col>
      <xdr:colOff>6350000</xdr:colOff>
      <xdr:row>29</xdr:row>
      <xdr:rowOff>177800</xdr:rowOff>
    </xdr:to>
    <xdr:sp macro="" textlink="">
      <xdr:nvSpPr>
        <xdr:cNvPr id="86" name="Скругленный прямоугольник 85"/>
        <xdr:cNvSpPr/>
      </xdr:nvSpPr>
      <xdr:spPr>
        <a:xfrm>
          <a:off x="15943199" y="5765800"/>
          <a:ext cx="38900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260</a:t>
          </a:r>
        </a:p>
      </xdr:txBody>
    </xdr:sp>
    <xdr:clientData/>
  </xdr:twoCellAnchor>
  <xdr:twoCellAnchor>
    <xdr:from>
      <xdr:col>7</xdr:col>
      <xdr:colOff>0</xdr:colOff>
      <xdr:row>30</xdr:row>
      <xdr:rowOff>12700</xdr:rowOff>
    </xdr:from>
    <xdr:to>
      <xdr:col>7</xdr:col>
      <xdr:colOff>1664081</xdr:colOff>
      <xdr:row>30</xdr:row>
      <xdr:rowOff>177800</xdr:rowOff>
    </xdr:to>
    <xdr:sp macro="" textlink="">
      <xdr:nvSpPr>
        <xdr:cNvPr id="87" name="Скругленный прямоугольник 86"/>
        <xdr:cNvSpPr/>
      </xdr:nvSpPr>
      <xdr:spPr>
        <a:xfrm>
          <a:off x="9982200" y="59563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1689481</xdr:colOff>
      <xdr:row>30</xdr:row>
      <xdr:rowOff>12700</xdr:rowOff>
    </xdr:from>
    <xdr:to>
      <xdr:col>7</xdr:col>
      <xdr:colOff>3353563</xdr:colOff>
      <xdr:row>30</xdr:row>
      <xdr:rowOff>177800</xdr:rowOff>
    </xdr:to>
    <xdr:sp macro="" textlink="">
      <xdr:nvSpPr>
        <xdr:cNvPr id="88" name="Скругленный прямоугольник 87"/>
        <xdr:cNvSpPr/>
      </xdr:nvSpPr>
      <xdr:spPr>
        <a:xfrm>
          <a:off x="11671681" y="5956300"/>
          <a:ext cx="166408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3378963</xdr:colOff>
      <xdr:row>30</xdr:row>
      <xdr:rowOff>12700</xdr:rowOff>
    </xdr:from>
    <xdr:to>
      <xdr:col>7</xdr:col>
      <xdr:colOff>5043044</xdr:colOff>
      <xdr:row>30</xdr:row>
      <xdr:rowOff>177800</xdr:rowOff>
    </xdr:to>
    <xdr:sp macro="" textlink="">
      <xdr:nvSpPr>
        <xdr:cNvPr id="89" name="Скругленный прямоугольник 88"/>
        <xdr:cNvSpPr/>
      </xdr:nvSpPr>
      <xdr:spPr>
        <a:xfrm>
          <a:off x="13361163" y="59563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5068443</xdr:colOff>
      <xdr:row>30</xdr:row>
      <xdr:rowOff>12700</xdr:rowOff>
    </xdr:from>
    <xdr:to>
      <xdr:col>7</xdr:col>
      <xdr:colOff>5855906</xdr:colOff>
      <xdr:row>30</xdr:row>
      <xdr:rowOff>177800</xdr:rowOff>
    </xdr:to>
    <xdr:sp macro="" textlink="">
      <xdr:nvSpPr>
        <xdr:cNvPr id="90" name="Скругленный прямоугольник 89"/>
        <xdr:cNvSpPr/>
      </xdr:nvSpPr>
      <xdr:spPr>
        <a:xfrm>
          <a:off x="15050643" y="5956300"/>
          <a:ext cx="787463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5881306</xdr:colOff>
      <xdr:row>30</xdr:row>
      <xdr:rowOff>12700</xdr:rowOff>
    </xdr:from>
    <xdr:to>
      <xdr:col>7</xdr:col>
      <xdr:colOff>6350000</xdr:colOff>
      <xdr:row>30</xdr:row>
      <xdr:rowOff>177800</xdr:rowOff>
    </xdr:to>
    <xdr:sp macro="" textlink="">
      <xdr:nvSpPr>
        <xdr:cNvPr id="91" name="Скругленный прямоугольник 90"/>
        <xdr:cNvSpPr/>
      </xdr:nvSpPr>
      <xdr:spPr>
        <a:xfrm>
          <a:off x="15863506" y="5956300"/>
          <a:ext cx="46869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310</a:t>
          </a:r>
        </a:p>
      </xdr:txBody>
    </xdr:sp>
    <xdr:clientData/>
  </xdr:twoCellAnchor>
  <xdr:twoCellAnchor>
    <xdr:from>
      <xdr:col>7</xdr:col>
      <xdr:colOff>0</xdr:colOff>
      <xdr:row>31</xdr:row>
      <xdr:rowOff>12700</xdr:rowOff>
    </xdr:from>
    <xdr:to>
      <xdr:col>7</xdr:col>
      <xdr:colOff>1664081</xdr:colOff>
      <xdr:row>31</xdr:row>
      <xdr:rowOff>177800</xdr:rowOff>
    </xdr:to>
    <xdr:sp macro="" textlink="">
      <xdr:nvSpPr>
        <xdr:cNvPr id="92" name="Скругленный прямоугольник 91"/>
        <xdr:cNvSpPr/>
      </xdr:nvSpPr>
      <xdr:spPr>
        <a:xfrm>
          <a:off x="9982200" y="61468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1689481</xdr:colOff>
      <xdr:row>31</xdr:row>
      <xdr:rowOff>12700</xdr:rowOff>
    </xdr:from>
    <xdr:to>
      <xdr:col>7</xdr:col>
      <xdr:colOff>3353563</xdr:colOff>
      <xdr:row>31</xdr:row>
      <xdr:rowOff>177800</xdr:rowOff>
    </xdr:to>
    <xdr:sp macro="" textlink="">
      <xdr:nvSpPr>
        <xdr:cNvPr id="93" name="Скругленный прямоугольник 92"/>
        <xdr:cNvSpPr/>
      </xdr:nvSpPr>
      <xdr:spPr>
        <a:xfrm>
          <a:off x="11671681" y="6146800"/>
          <a:ext cx="166408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3378963</xdr:colOff>
      <xdr:row>31</xdr:row>
      <xdr:rowOff>12700</xdr:rowOff>
    </xdr:from>
    <xdr:to>
      <xdr:col>7</xdr:col>
      <xdr:colOff>5043044</xdr:colOff>
      <xdr:row>31</xdr:row>
      <xdr:rowOff>177800</xdr:rowOff>
    </xdr:to>
    <xdr:sp macro="" textlink="">
      <xdr:nvSpPr>
        <xdr:cNvPr id="94" name="Скругленный прямоугольник 93"/>
        <xdr:cNvSpPr/>
      </xdr:nvSpPr>
      <xdr:spPr>
        <a:xfrm>
          <a:off x="13361163" y="61468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5068443</xdr:colOff>
      <xdr:row>31</xdr:row>
      <xdr:rowOff>12700</xdr:rowOff>
    </xdr:from>
    <xdr:to>
      <xdr:col>7</xdr:col>
      <xdr:colOff>5855906</xdr:colOff>
      <xdr:row>31</xdr:row>
      <xdr:rowOff>177800</xdr:rowOff>
    </xdr:to>
    <xdr:sp macro="" textlink="">
      <xdr:nvSpPr>
        <xdr:cNvPr id="95" name="Скругленный прямоугольник 94"/>
        <xdr:cNvSpPr/>
      </xdr:nvSpPr>
      <xdr:spPr>
        <a:xfrm>
          <a:off x="15050643" y="6146800"/>
          <a:ext cx="787463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5881306</xdr:colOff>
      <xdr:row>31</xdr:row>
      <xdr:rowOff>12700</xdr:rowOff>
    </xdr:from>
    <xdr:to>
      <xdr:col>7</xdr:col>
      <xdr:colOff>6350000</xdr:colOff>
      <xdr:row>31</xdr:row>
      <xdr:rowOff>177800</xdr:rowOff>
    </xdr:to>
    <xdr:sp macro="" textlink="">
      <xdr:nvSpPr>
        <xdr:cNvPr id="96" name="Скругленный прямоугольник 95"/>
        <xdr:cNvSpPr/>
      </xdr:nvSpPr>
      <xdr:spPr>
        <a:xfrm>
          <a:off x="15863506" y="6146800"/>
          <a:ext cx="46869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310</a:t>
          </a:r>
        </a:p>
      </xdr:txBody>
    </xdr:sp>
    <xdr:clientData/>
  </xdr:twoCellAnchor>
  <xdr:twoCellAnchor>
    <xdr:from>
      <xdr:col>7</xdr:col>
      <xdr:colOff>0</xdr:colOff>
      <xdr:row>32</xdr:row>
      <xdr:rowOff>12700</xdr:rowOff>
    </xdr:from>
    <xdr:to>
      <xdr:col>7</xdr:col>
      <xdr:colOff>1664081</xdr:colOff>
      <xdr:row>32</xdr:row>
      <xdr:rowOff>177800</xdr:rowOff>
    </xdr:to>
    <xdr:sp macro="" textlink="">
      <xdr:nvSpPr>
        <xdr:cNvPr id="97" name="Скругленный прямоугольник 96"/>
        <xdr:cNvSpPr/>
      </xdr:nvSpPr>
      <xdr:spPr>
        <a:xfrm>
          <a:off x="9982200" y="63373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1689481</xdr:colOff>
      <xdr:row>32</xdr:row>
      <xdr:rowOff>12700</xdr:rowOff>
    </xdr:from>
    <xdr:to>
      <xdr:col>7</xdr:col>
      <xdr:colOff>3353563</xdr:colOff>
      <xdr:row>32</xdr:row>
      <xdr:rowOff>177800</xdr:rowOff>
    </xdr:to>
    <xdr:sp macro="" textlink="">
      <xdr:nvSpPr>
        <xdr:cNvPr id="98" name="Скругленный прямоугольник 97"/>
        <xdr:cNvSpPr/>
      </xdr:nvSpPr>
      <xdr:spPr>
        <a:xfrm>
          <a:off x="11671681" y="6337300"/>
          <a:ext cx="166408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3378963</xdr:colOff>
      <xdr:row>32</xdr:row>
      <xdr:rowOff>12700</xdr:rowOff>
    </xdr:from>
    <xdr:to>
      <xdr:col>7</xdr:col>
      <xdr:colOff>5043044</xdr:colOff>
      <xdr:row>32</xdr:row>
      <xdr:rowOff>177800</xdr:rowOff>
    </xdr:to>
    <xdr:sp macro="" textlink="">
      <xdr:nvSpPr>
        <xdr:cNvPr id="99" name="Скругленный прямоугольник 98"/>
        <xdr:cNvSpPr/>
      </xdr:nvSpPr>
      <xdr:spPr>
        <a:xfrm>
          <a:off x="13361163" y="63373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5068443</xdr:colOff>
      <xdr:row>32</xdr:row>
      <xdr:rowOff>12700</xdr:rowOff>
    </xdr:from>
    <xdr:to>
      <xdr:col>7</xdr:col>
      <xdr:colOff>5855906</xdr:colOff>
      <xdr:row>32</xdr:row>
      <xdr:rowOff>177800</xdr:rowOff>
    </xdr:to>
    <xdr:sp macro="" textlink="">
      <xdr:nvSpPr>
        <xdr:cNvPr id="100" name="Скругленный прямоугольник 99"/>
        <xdr:cNvSpPr/>
      </xdr:nvSpPr>
      <xdr:spPr>
        <a:xfrm>
          <a:off x="15050643" y="6337300"/>
          <a:ext cx="787463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5881306</xdr:colOff>
      <xdr:row>32</xdr:row>
      <xdr:rowOff>12700</xdr:rowOff>
    </xdr:from>
    <xdr:to>
      <xdr:col>7</xdr:col>
      <xdr:colOff>6350000</xdr:colOff>
      <xdr:row>32</xdr:row>
      <xdr:rowOff>177800</xdr:rowOff>
    </xdr:to>
    <xdr:sp macro="" textlink="">
      <xdr:nvSpPr>
        <xdr:cNvPr id="101" name="Скругленный прямоугольник 100"/>
        <xdr:cNvSpPr/>
      </xdr:nvSpPr>
      <xdr:spPr>
        <a:xfrm>
          <a:off x="15863506" y="6337300"/>
          <a:ext cx="46869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310</a:t>
          </a:r>
        </a:p>
      </xdr:txBody>
    </xdr:sp>
    <xdr:clientData/>
  </xdr:twoCellAnchor>
  <xdr:twoCellAnchor>
    <xdr:from>
      <xdr:col>7</xdr:col>
      <xdr:colOff>0</xdr:colOff>
      <xdr:row>33</xdr:row>
      <xdr:rowOff>12700</xdr:rowOff>
    </xdr:from>
    <xdr:to>
      <xdr:col>7</xdr:col>
      <xdr:colOff>4979290</xdr:colOff>
      <xdr:row>33</xdr:row>
      <xdr:rowOff>177800</xdr:rowOff>
    </xdr:to>
    <xdr:sp macro="" textlink="">
      <xdr:nvSpPr>
        <xdr:cNvPr id="102" name="Скругленный прямоугольник 101"/>
        <xdr:cNvSpPr/>
      </xdr:nvSpPr>
      <xdr:spPr>
        <a:xfrm>
          <a:off x="9982200" y="6527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33</xdr:row>
      <xdr:rowOff>12700</xdr:rowOff>
    </xdr:from>
    <xdr:to>
      <xdr:col>7</xdr:col>
      <xdr:colOff>5792152</xdr:colOff>
      <xdr:row>33</xdr:row>
      <xdr:rowOff>177800</xdr:rowOff>
    </xdr:to>
    <xdr:sp macro="" textlink="">
      <xdr:nvSpPr>
        <xdr:cNvPr id="103" name="Скругленный прямоугольник 102"/>
        <xdr:cNvSpPr/>
      </xdr:nvSpPr>
      <xdr:spPr>
        <a:xfrm>
          <a:off x="14986888" y="65278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33</xdr:row>
      <xdr:rowOff>12700</xdr:rowOff>
    </xdr:from>
    <xdr:to>
      <xdr:col>7</xdr:col>
      <xdr:colOff>6350000</xdr:colOff>
      <xdr:row>33</xdr:row>
      <xdr:rowOff>177800</xdr:rowOff>
    </xdr:to>
    <xdr:sp macro="" textlink="">
      <xdr:nvSpPr>
        <xdr:cNvPr id="104" name="Скругленный прямоугольник 103"/>
        <xdr:cNvSpPr/>
      </xdr:nvSpPr>
      <xdr:spPr>
        <a:xfrm>
          <a:off x="15799752" y="6527800"/>
          <a:ext cx="53244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350</a:t>
          </a:r>
        </a:p>
      </xdr:txBody>
    </xdr:sp>
    <xdr:clientData/>
  </xdr:twoCellAnchor>
  <xdr:twoCellAnchor>
    <xdr:from>
      <xdr:col>7</xdr:col>
      <xdr:colOff>0</xdr:colOff>
      <xdr:row>34</xdr:row>
      <xdr:rowOff>12700</xdr:rowOff>
    </xdr:from>
    <xdr:to>
      <xdr:col>7</xdr:col>
      <xdr:colOff>4979290</xdr:colOff>
      <xdr:row>34</xdr:row>
      <xdr:rowOff>177800</xdr:rowOff>
    </xdr:to>
    <xdr:sp macro="" textlink="">
      <xdr:nvSpPr>
        <xdr:cNvPr id="105" name="Скругленный прямоугольник 104"/>
        <xdr:cNvSpPr/>
      </xdr:nvSpPr>
      <xdr:spPr>
        <a:xfrm>
          <a:off x="9982200" y="67183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34</xdr:row>
      <xdr:rowOff>12700</xdr:rowOff>
    </xdr:from>
    <xdr:to>
      <xdr:col>7</xdr:col>
      <xdr:colOff>5792152</xdr:colOff>
      <xdr:row>34</xdr:row>
      <xdr:rowOff>177800</xdr:rowOff>
    </xdr:to>
    <xdr:sp macro="" textlink="">
      <xdr:nvSpPr>
        <xdr:cNvPr id="106" name="Скругленный прямоугольник 105"/>
        <xdr:cNvSpPr/>
      </xdr:nvSpPr>
      <xdr:spPr>
        <a:xfrm>
          <a:off x="14986888" y="67183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34</xdr:row>
      <xdr:rowOff>12700</xdr:rowOff>
    </xdr:from>
    <xdr:to>
      <xdr:col>7</xdr:col>
      <xdr:colOff>6350000</xdr:colOff>
      <xdr:row>34</xdr:row>
      <xdr:rowOff>177800</xdr:rowOff>
    </xdr:to>
    <xdr:sp macro="" textlink="">
      <xdr:nvSpPr>
        <xdr:cNvPr id="107" name="Скругленный прямоугольник 106"/>
        <xdr:cNvSpPr/>
      </xdr:nvSpPr>
      <xdr:spPr>
        <a:xfrm>
          <a:off x="15799752" y="6718300"/>
          <a:ext cx="53244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350</a:t>
          </a:r>
        </a:p>
      </xdr:txBody>
    </xdr:sp>
    <xdr:clientData/>
  </xdr:twoCellAnchor>
  <xdr:twoCellAnchor>
    <xdr:from>
      <xdr:col>7</xdr:col>
      <xdr:colOff>0</xdr:colOff>
      <xdr:row>35</xdr:row>
      <xdr:rowOff>12700</xdr:rowOff>
    </xdr:from>
    <xdr:to>
      <xdr:col>7</xdr:col>
      <xdr:colOff>4979290</xdr:colOff>
      <xdr:row>35</xdr:row>
      <xdr:rowOff>177800</xdr:rowOff>
    </xdr:to>
    <xdr:sp macro="" textlink="">
      <xdr:nvSpPr>
        <xdr:cNvPr id="108" name="Скругленный прямоугольник 107"/>
        <xdr:cNvSpPr/>
      </xdr:nvSpPr>
      <xdr:spPr>
        <a:xfrm>
          <a:off x="9982200" y="6908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35</xdr:row>
      <xdr:rowOff>12700</xdr:rowOff>
    </xdr:from>
    <xdr:to>
      <xdr:col>7</xdr:col>
      <xdr:colOff>5792152</xdr:colOff>
      <xdr:row>35</xdr:row>
      <xdr:rowOff>177800</xdr:rowOff>
    </xdr:to>
    <xdr:sp macro="" textlink="">
      <xdr:nvSpPr>
        <xdr:cNvPr id="109" name="Скругленный прямоугольник 108"/>
        <xdr:cNvSpPr/>
      </xdr:nvSpPr>
      <xdr:spPr>
        <a:xfrm>
          <a:off x="14986888" y="69088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35</xdr:row>
      <xdr:rowOff>12700</xdr:rowOff>
    </xdr:from>
    <xdr:to>
      <xdr:col>7</xdr:col>
      <xdr:colOff>6350000</xdr:colOff>
      <xdr:row>35</xdr:row>
      <xdr:rowOff>177800</xdr:rowOff>
    </xdr:to>
    <xdr:sp macro="" textlink="">
      <xdr:nvSpPr>
        <xdr:cNvPr id="110" name="Скругленный прямоугольник 109"/>
        <xdr:cNvSpPr/>
      </xdr:nvSpPr>
      <xdr:spPr>
        <a:xfrm>
          <a:off x="15799752" y="6908800"/>
          <a:ext cx="53244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350</a:t>
          </a:r>
        </a:p>
      </xdr:txBody>
    </xdr:sp>
    <xdr:clientData/>
  </xdr:twoCellAnchor>
  <xdr:twoCellAnchor>
    <xdr:from>
      <xdr:col>7</xdr:col>
      <xdr:colOff>0</xdr:colOff>
      <xdr:row>36</xdr:row>
      <xdr:rowOff>12700</xdr:rowOff>
    </xdr:from>
    <xdr:to>
      <xdr:col>7</xdr:col>
      <xdr:colOff>4979290</xdr:colOff>
      <xdr:row>36</xdr:row>
      <xdr:rowOff>177800</xdr:rowOff>
    </xdr:to>
    <xdr:sp macro="" textlink="">
      <xdr:nvSpPr>
        <xdr:cNvPr id="111" name="Скругленный прямоугольник 110"/>
        <xdr:cNvSpPr/>
      </xdr:nvSpPr>
      <xdr:spPr>
        <a:xfrm>
          <a:off x="9982200" y="70993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36</xdr:row>
      <xdr:rowOff>12700</xdr:rowOff>
    </xdr:from>
    <xdr:to>
      <xdr:col>7</xdr:col>
      <xdr:colOff>5792152</xdr:colOff>
      <xdr:row>36</xdr:row>
      <xdr:rowOff>177800</xdr:rowOff>
    </xdr:to>
    <xdr:sp macro="" textlink="">
      <xdr:nvSpPr>
        <xdr:cNvPr id="112" name="Скругленный прямоугольник 111"/>
        <xdr:cNvSpPr/>
      </xdr:nvSpPr>
      <xdr:spPr>
        <a:xfrm>
          <a:off x="14986888" y="70993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36</xdr:row>
      <xdr:rowOff>12700</xdr:rowOff>
    </xdr:from>
    <xdr:to>
      <xdr:col>7</xdr:col>
      <xdr:colOff>6350000</xdr:colOff>
      <xdr:row>36</xdr:row>
      <xdr:rowOff>177800</xdr:rowOff>
    </xdr:to>
    <xdr:sp macro="" textlink="">
      <xdr:nvSpPr>
        <xdr:cNvPr id="113" name="Скругленный прямоугольник 112"/>
        <xdr:cNvSpPr/>
      </xdr:nvSpPr>
      <xdr:spPr>
        <a:xfrm>
          <a:off x="15799752" y="7099300"/>
          <a:ext cx="53244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350</a:t>
          </a:r>
        </a:p>
      </xdr:txBody>
    </xdr:sp>
    <xdr:clientData/>
  </xdr:twoCellAnchor>
  <xdr:twoCellAnchor>
    <xdr:from>
      <xdr:col>7</xdr:col>
      <xdr:colOff>0</xdr:colOff>
      <xdr:row>37</xdr:row>
      <xdr:rowOff>12700</xdr:rowOff>
    </xdr:from>
    <xdr:to>
      <xdr:col>7</xdr:col>
      <xdr:colOff>4979290</xdr:colOff>
      <xdr:row>37</xdr:row>
      <xdr:rowOff>177800</xdr:rowOff>
    </xdr:to>
    <xdr:sp macro="" textlink="">
      <xdr:nvSpPr>
        <xdr:cNvPr id="114" name="Скругленный прямоугольник 113"/>
        <xdr:cNvSpPr/>
      </xdr:nvSpPr>
      <xdr:spPr>
        <a:xfrm>
          <a:off x="9982200" y="7289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37</xdr:row>
      <xdr:rowOff>12700</xdr:rowOff>
    </xdr:from>
    <xdr:to>
      <xdr:col>7</xdr:col>
      <xdr:colOff>5792152</xdr:colOff>
      <xdr:row>37</xdr:row>
      <xdr:rowOff>177800</xdr:rowOff>
    </xdr:to>
    <xdr:sp macro="" textlink="">
      <xdr:nvSpPr>
        <xdr:cNvPr id="115" name="Скругленный прямоугольник 114"/>
        <xdr:cNvSpPr/>
      </xdr:nvSpPr>
      <xdr:spPr>
        <a:xfrm>
          <a:off x="14986888" y="72898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37</xdr:row>
      <xdr:rowOff>12700</xdr:rowOff>
    </xdr:from>
    <xdr:to>
      <xdr:col>7</xdr:col>
      <xdr:colOff>6350000</xdr:colOff>
      <xdr:row>37</xdr:row>
      <xdr:rowOff>177800</xdr:rowOff>
    </xdr:to>
    <xdr:sp macro="" textlink="">
      <xdr:nvSpPr>
        <xdr:cNvPr id="116" name="Скругленный прямоугольник 115"/>
        <xdr:cNvSpPr/>
      </xdr:nvSpPr>
      <xdr:spPr>
        <a:xfrm>
          <a:off x="15799752" y="7289800"/>
          <a:ext cx="53244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350</a:t>
          </a:r>
        </a:p>
      </xdr:txBody>
    </xdr:sp>
    <xdr:clientData/>
  </xdr:twoCellAnchor>
  <xdr:twoCellAnchor>
    <xdr:from>
      <xdr:col>7</xdr:col>
      <xdr:colOff>0</xdr:colOff>
      <xdr:row>38</xdr:row>
      <xdr:rowOff>12700</xdr:rowOff>
    </xdr:from>
    <xdr:to>
      <xdr:col>7</xdr:col>
      <xdr:colOff>4979290</xdr:colOff>
      <xdr:row>38</xdr:row>
      <xdr:rowOff>177800</xdr:rowOff>
    </xdr:to>
    <xdr:sp macro="" textlink="">
      <xdr:nvSpPr>
        <xdr:cNvPr id="117" name="Скругленный прямоугольник 116"/>
        <xdr:cNvSpPr/>
      </xdr:nvSpPr>
      <xdr:spPr>
        <a:xfrm>
          <a:off x="9982200" y="74803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38</xdr:row>
      <xdr:rowOff>12700</xdr:rowOff>
    </xdr:from>
    <xdr:to>
      <xdr:col>7</xdr:col>
      <xdr:colOff>5792152</xdr:colOff>
      <xdr:row>38</xdr:row>
      <xdr:rowOff>177800</xdr:rowOff>
    </xdr:to>
    <xdr:sp macro="" textlink="">
      <xdr:nvSpPr>
        <xdr:cNvPr id="118" name="Скругленный прямоугольник 117"/>
        <xdr:cNvSpPr/>
      </xdr:nvSpPr>
      <xdr:spPr>
        <a:xfrm>
          <a:off x="14986888" y="74803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38</xdr:row>
      <xdr:rowOff>12700</xdr:rowOff>
    </xdr:from>
    <xdr:to>
      <xdr:col>7</xdr:col>
      <xdr:colOff>6350000</xdr:colOff>
      <xdr:row>38</xdr:row>
      <xdr:rowOff>177800</xdr:rowOff>
    </xdr:to>
    <xdr:sp macro="" textlink="">
      <xdr:nvSpPr>
        <xdr:cNvPr id="119" name="Скругленный прямоугольник 118"/>
        <xdr:cNvSpPr/>
      </xdr:nvSpPr>
      <xdr:spPr>
        <a:xfrm>
          <a:off x="15799752" y="7480300"/>
          <a:ext cx="53244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350</a:t>
          </a:r>
        </a:p>
      </xdr:txBody>
    </xdr:sp>
    <xdr:clientData/>
  </xdr:twoCellAnchor>
  <xdr:twoCellAnchor>
    <xdr:from>
      <xdr:col>7</xdr:col>
      <xdr:colOff>0</xdr:colOff>
      <xdr:row>39</xdr:row>
      <xdr:rowOff>12700</xdr:rowOff>
    </xdr:from>
    <xdr:to>
      <xdr:col>7</xdr:col>
      <xdr:colOff>4979290</xdr:colOff>
      <xdr:row>39</xdr:row>
      <xdr:rowOff>177800</xdr:rowOff>
    </xdr:to>
    <xdr:sp macro="" textlink="">
      <xdr:nvSpPr>
        <xdr:cNvPr id="120" name="Скругленный прямоугольник 119"/>
        <xdr:cNvSpPr/>
      </xdr:nvSpPr>
      <xdr:spPr>
        <a:xfrm>
          <a:off x="9982200" y="7670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39</xdr:row>
      <xdr:rowOff>12700</xdr:rowOff>
    </xdr:from>
    <xdr:to>
      <xdr:col>7</xdr:col>
      <xdr:colOff>5792152</xdr:colOff>
      <xdr:row>39</xdr:row>
      <xdr:rowOff>177800</xdr:rowOff>
    </xdr:to>
    <xdr:sp macro="" textlink="">
      <xdr:nvSpPr>
        <xdr:cNvPr id="121" name="Скругленный прямоугольник 120"/>
        <xdr:cNvSpPr/>
      </xdr:nvSpPr>
      <xdr:spPr>
        <a:xfrm>
          <a:off x="14986888" y="76708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39</xdr:row>
      <xdr:rowOff>12700</xdr:rowOff>
    </xdr:from>
    <xdr:to>
      <xdr:col>7</xdr:col>
      <xdr:colOff>6350000</xdr:colOff>
      <xdr:row>39</xdr:row>
      <xdr:rowOff>177800</xdr:rowOff>
    </xdr:to>
    <xdr:sp macro="" textlink="">
      <xdr:nvSpPr>
        <xdr:cNvPr id="122" name="Скругленный прямоугольник 121"/>
        <xdr:cNvSpPr/>
      </xdr:nvSpPr>
      <xdr:spPr>
        <a:xfrm>
          <a:off x="15799752" y="7670800"/>
          <a:ext cx="53244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350</a:t>
          </a:r>
        </a:p>
      </xdr:txBody>
    </xdr:sp>
    <xdr:clientData/>
  </xdr:twoCellAnchor>
  <xdr:twoCellAnchor>
    <xdr:from>
      <xdr:col>7</xdr:col>
      <xdr:colOff>0</xdr:colOff>
      <xdr:row>40</xdr:row>
      <xdr:rowOff>12700</xdr:rowOff>
    </xdr:from>
    <xdr:to>
      <xdr:col>7</xdr:col>
      <xdr:colOff>4979290</xdr:colOff>
      <xdr:row>40</xdr:row>
      <xdr:rowOff>177800</xdr:rowOff>
    </xdr:to>
    <xdr:sp macro="" textlink="">
      <xdr:nvSpPr>
        <xdr:cNvPr id="123" name="Скругленный прямоугольник 122"/>
        <xdr:cNvSpPr/>
      </xdr:nvSpPr>
      <xdr:spPr>
        <a:xfrm>
          <a:off x="9982200" y="78613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40</xdr:row>
      <xdr:rowOff>12700</xdr:rowOff>
    </xdr:from>
    <xdr:to>
      <xdr:col>7</xdr:col>
      <xdr:colOff>5792152</xdr:colOff>
      <xdr:row>40</xdr:row>
      <xdr:rowOff>177800</xdr:rowOff>
    </xdr:to>
    <xdr:sp macro="" textlink="">
      <xdr:nvSpPr>
        <xdr:cNvPr id="124" name="Скругленный прямоугольник 123"/>
        <xdr:cNvSpPr/>
      </xdr:nvSpPr>
      <xdr:spPr>
        <a:xfrm>
          <a:off x="14986888" y="78613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40</xdr:row>
      <xdr:rowOff>12700</xdr:rowOff>
    </xdr:from>
    <xdr:to>
      <xdr:col>7</xdr:col>
      <xdr:colOff>6350000</xdr:colOff>
      <xdr:row>40</xdr:row>
      <xdr:rowOff>177800</xdr:rowOff>
    </xdr:to>
    <xdr:sp macro="" textlink="">
      <xdr:nvSpPr>
        <xdr:cNvPr id="125" name="Скругленный прямоугольник 124"/>
        <xdr:cNvSpPr/>
      </xdr:nvSpPr>
      <xdr:spPr>
        <a:xfrm>
          <a:off x="15799752" y="7861300"/>
          <a:ext cx="53244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350</a:t>
          </a:r>
        </a:p>
      </xdr:txBody>
    </xdr:sp>
    <xdr:clientData/>
  </xdr:twoCellAnchor>
  <xdr:twoCellAnchor>
    <xdr:from>
      <xdr:col>7</xdr:col>
      <xdr:colOff>0</xdr:colOff>
      <xdr:row>41</xdr:row>
      <xdr:rowOff>12700</xdr:rowOff>
    </xdr:from>
    <xdr:to>
      <xdr:col>7</xdr:col>
      <xdr:colOff>4979290</xdr:colOff>
      <xdr:row>41</xdr:row>
      <xdr:rowOff>177800</xdr:rowOff>
    </xdr:to>
    <xdr:sp macro="" textlink="">
      <xdr:nvSpPr>
        <xdr:cNvPr id="126" name="Скругленный прямоугольник 125"/>
        <xdr:cNvSpPr/>
      </xdr:nvSpPr>
      <xdr:spPr>
        <a:xfrm>
          <a:off x="9982200" y="8051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41</xdr:row>
      <xdr:rowOff>12700</xdr:rowOff>
    </xdr:from>
    <xdr:to>
      <xdr:col>7</xdr:col>
      <xdr:colOff>5792152</xdr:colOff>
      <xdr:row>41</xdr:row>
      <xdr:rowOff>177800</xdr:rowOff>
    </xdr:to>
    <xdr:sp macro="" textlink="">
      <xdr:nvSpPr>
        <xdr:cNvPr id="127" name="Скругленный прямоугольник 126"/>
        <xdr:cNvSpPr/>
      </xdr:nvSpPr>
      <xdr:spPr>
        <a:xfrm>
          <a:off x="14986888" y="80518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41</xdr:row>
      <xdr:rowOff>12700</xdr:rowOff>
    </xdr:from>
    <xdr:to>
      <xdr:col>7</xdr:col>
      <xdr:colOff>6350000</xdr:colOff>
      <xdr:row>41</xdr:row>
      <xdr:rowOff>177800</xdr:rowOff>
    </xdr:to>
    <xdr:sp macro="" textlink="">
      <xdr:nvSpPr>
        <xdr:cNvPr id="128" name="Скругленный прямоугольник 127"/>
        <xdr:cNvSpPr/>
      </xdr:nvSpPr>
      <xdr:spPr>
        <a:xfrm>
          <a:off x="15799752" y="8051800"/>
          <a:ext cx="53244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350</a:t>
          </a:r>
        </a:p>
      </xdr:txBody>
    </xdr:sp>
    <xdr:clientData/>
  </xdr:twoCellAnchor>
  <xdr:twoCellAnchor>
    <xdr:from>
      <xdr:col>7</xdr:col>
      <xdr:colOff>0</xdr:colOff>
      <xdr:row>42</xdr:row>
      <xdr:rowOff>12700</xdr:rowOff>
    </xdr:from>
    <xdr:to>
      <xdr:col>7</xdr:col>
      <xdr:colOff>4979290</xdr:colOff>
      <xdr:row>42</xdr:row>
      <xdr:rowOff>177800</xdr:rowOff>
    </xdr:to>
    <xdr:sp macro="" textlink="">
      <xdr:nvSpPr>
        <xdr:cNvPr id="129" name="Скругленный прямоугольник 128"/>
        <xdr:cNvSpPr/>
      </xdr:nvSpPr>
      <xdr:spPr>
        <a:xfrm>
          <a:off x="9982200" y="82423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42</xdr:row>
      <xdr:rowOff>12700</xdr:rowOff>
    </xdr:from>
    <xdr:to>
      <xdr:col>7</xdr:col>
      <xdr:colOff>5792152</xdr:colOff>
      <xdr:row>42</xdr:row>
      <xdr:rowOff>177800</xdr:rowOff>
    </xdr:to>
    <xdr:sp macro="" textlink="">
      <xdr:nvSpPr>
        <xdr:cNvPr id="130" name="Скругленный прямоугольник 129"/>
        <xdr:cNvSpPr/>
      </xdr:nvSpPr>
      <xdr:spPr>
        <a:xfrm>
          <a:off x="14986888" y="82423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42</xdr:row>
      <xdr:rowOff>12700</xdr:rowOff>
    </xdr:from>
    <xdr:to>
      <xdr:col>7</xdr:col>
      <xdr:colOff>6350000</xdr:colOff>
      <xdr:row>42</xdr:row>
      <xdr:rowOff>177800</xdr:rowOff>
    </xdr:to>
    <xdr:sp macro="" textlink="">
      <xdr:nvSpPr>
        <xdr:cNvPr id="131" name="Скругленный прямоугольник 130"/>
        <xdr:cNvSpPr/>
      </xdr:nvSpPr>
      <xdr:spPr>
        <a:xfrm>
          <a:off x="15799752" y="8242300"/>
          <a:ext cx="53244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350</a:t>
          </a:r>
        </a:p>
      </xdr:txBody>
    </xdr:sp>
    <xdr:clientData/>
  </xdr:twoCellAnchor>
  <xdr:twoCellAnchor>
    <xdr:from>
      <xdr:col>7</xdr:col>
      <xdr:colOff>0</xdr:colOff>
      <xdr:row>43</xdr:row>
      <xdr:rowOff>12700</xdr:rowOff>
    </xdr:from>
    <xdr:to>
      <xdr:col>7</xdr:col>
      <xdr:colOff>4979290</xdr:colOff>
      <xdr:row>43</xdr:row>
      <xdr:rowOff>177800</xdr:rowOff>
    </xdr:to>
    <xdr:sp macro="" textlink="">
      <xdr:nvSpPr>
        <xdr:cNvPr id="132" name="Скругленный прямоугольник 131"/>
        <xdr:cNvSpPr/>
      </xdr:nvSpPr>
      <xdr:spPr>
        <a:xfrm>
          <a:off x="9982200" y="8432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43</xdr:row>
      <xdr:rowOff>12700</xdr:rowOff>
    </xdr:from>
    <xdr:to>
      <xdr:col>7</xdr:col>
      <xdr:colOff>5792152</xdr:colOff>
      <xdr:row>43</xdr:row>
      <xdr:rowOff>177800</xdr:rowOff>
    </xdr:to>
    <xdr:sp macro="" textlink="">
      <xdr:nvSpPr>
        <xdr:cNvPr id="133" name="Скругленный прямоугольник 132"/>
        <xdr:cNvSpPr/>
      </xdr:nvSpPr>
      <xdr:spPr>
        <a:xfrm>
          <a:off x="14986888" y="84328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43</xdr:row>
      <xdr:rowOff>12700</xdr:rowOff>
    </xdr:from>
    <xdr:to>
      <xdr:col>7</xdr:col>
      <xdr:colOff>6350000</xdr:colOff>
      <xdr:row>43</xdr:row>
      <xdr:rowOff>177800</xdr:rowOff>
    </xdr:to>
    <xdr:sp macro="" textlink="">
      <xdr:nvSpPr>
        <xdr:cNvPr id="134" name="Скругленный прямоугольник 133"/>
        <xdr:cNvSpPr/>
      </xdr:nvSpPr>
      <xdr:spPr>
        <a:xfrm>
          <a:off x="15799752" y="8432800"/>
          <a:ext cx="53244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350</a:t>
          </a:r>
        </a:p>
      </xdr:txBody>
    </xdr:sp>
    <xdr:clientData/>
  </xdr:twoCellAnchor>
  <xdr:twoCellAnchor>
    <xdr:from>
      <xdr:col>7</xdr:col>
      <xdr:colOff>0</xdr:colOff>
      <xdr:row>44</xdr:row>
      <xdr:rowOff>12700</xdr:rowOff>
    </xdr:from>
    <xdr:to>
      <xdr:col>7</xdr:col>
      <xdr:colOff>4979290</xdr:colOff>
      <xdr:row>44</xdr:row>
      <xdr:rowOff>177800</xdr:rowOff>
    </xdr:to>
    <xdr:sp macro="" textlink="">
      <xdr:nvSpPr>
        <xdr:cNvPr id="135" name="Скругленный прямоугольник 134"/>
        <xdr:cNvSpPr/>
      </xdr:nvSpPr>
      <xdr:spPr>
        <a:xfrm>
          <a:off x="9982200" y="86233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44</xdr:row>
      <xdr:rowOff>12700</xdr:rowOff>
    </xdr:from>
    <xdr:to>
      <xdr:col>7</xdr:col>
      <xdr:colOff>5792152</xdr:colOff>
      <xdr:row>44</xdr:row>
      <xdr:rowOff>177800</xdr:rowOff>
    </xdr:to>
    <xdr:sp macro="" textlink="">
      <xdr:nvSpPr>
        <xdr:cNvPr id="136" name="Скругленный прямоугольник 135"/>
        <xdr:cNvSpPr/>
      </xdr:nvSpPr>
      <xdr:spPr>
        <a:xfrm>
          <a:off x="14986888" y="86233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44</xdr:row>
      <xdr:rowOff>12700</xdr:rowOff>
    </xdr:from>
    <xdr:to>
      <xdr:col>7</xdr:col>
      <xdr:colOff>6350000</xdr:colOff>
      <xdr:row>44</xdr:row>
      <xdr:rowOff>177800</xdr:rowOff>
    </xdr:to>
    <xdr:sp macro="" textlink="">
      <xdr:nvSpPr>
        <xdr:cNvPr id="137" name="Скругленный прямоугольник 136"/>
        <xdr:cNvSpPr/>
      </xdr:nvSpPr>
      <xdr:spPr>
        <a:xfrm>
          <a:off x="15799752" y="8623300"/>
          <a:ext cx="53244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350</a:t>
          </a:r>
        </a:p>
      </xdr:txBody>
    </xdr:sp>
    <xdr:clientData/>
  </xdr:twoCellAnchor>
  <xdr:twoCellAnchor>
    <xdr:from>
      <xdr:col>7</xdr:col>
      <xdr:colOff>0</xdr:colOff>
      <xdr:row>45</xdr:row>
      <xdr:rowOff>12700</xdr:rowOff>
    </xdr:from>
    <xdr:to>
      <xdr:col>7</xdr:col>
      <xdr:colOff>4979290</xdr:colOff>
      <xdr:row>45</xdr:row>
      <xdr:rowOff>177800</xdr:rowOff>
    </xdr:to>
    <xdr:sp macro="" textlink="">
      <xdr:nvSpPr>
        <xdr:cNvPr id="138" name="Скругленный прямоугольник 137"/>
        <xdr:cNvSpPr/>
      </xdr:nvSpPr>
      <xdr:spPr>
        <a:xfrm>
          <a:off x="9982200" y="8813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45</xdr:row>
      <xdr:rowOff>12700</xdr:rowOff>
    </xdr:from>
    <xdr:to>
      <xdr:col>7</xdr:col>
      <xdr:colOff>5792152</xdr:colOff>
      <xdr:row>45</xdr:row>
      <xdr:rowOff>177800</xdr:rowOff>
    </xdr:to>
    <xdr:sp macro="" textlink="">
      <xdr:nvSpPr>
        <xdr:cNvPr id="139" name="Скругленный прямоугольник 138"/>
        <xdr:cNvSpPr/>
      </xdr:nvSpPr>
      <xdr:spPr>
        <a:xfrm>
          <a:off x="14986888" y="8813800"/>
          <a:ext cx="78746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510</a:t>
          </a:r>
        </a:p>
      </xdr:txBody>
    </xdr:sp>
    <xdr:clientData/>
  </xdr:twoCellAnchor>
  <xdr:twoCellAnchor>
    <xdr:from>
      <xdr:col>7</xdr:col>
      <xdr:colOff>5817552</xdr:colOff>
      <xdr:row>45</xdr:row>
      <xdr:rowOff>12700</xdr:rowOff>
    </xdr:from>
    <xdr:to>
      <xdr:col>7</xdr:col>
      <xdr:colOff>6350000</xdr:colOff>
      <xdr:row>45</xdr:row>
      <xdr:rowOff>177800</xdr:rowOff>
    </xdr:to>
    <xdr:sp macro="" textlink="">
      <xdr:nvSpPr>
        <xdr:cNvPr id="140" name="Скругленный прямоугольник 139"/>
        <xdr:cNvSpPr/>
      </xdr:nvSpPr>
      <xdr:spPr>
        <a:xfrm>
          <a:off x="15799752" y="8813800"/>
          <a:ext cx="53244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350</a:t>
          </a:r>
        </a:p>
      </xdr:txBody>
    </xdr:sp>
    <xdr:clientData/>
  </xdr:twoCellAnchor>
  <xdr:twoCellAnchor>
    <xdr:from>
      <xdr:col>7</xdr:col>
      <xdr:colOff>0</xdr:colOff>
      <xdr:row>46</xdr:row>
      <xdr:rowOff>12700</xdr:rowOff>
    </xdr:from>
    <xdr:to>
      <xdr:col>7</xdr:col>
      <xdr:colOff>4979290</xdr:colOff>
      <xdr:row>46</xdr:row>
      <xdr:rowOff>177800</xdr:rowOff>
    </xdr:to>
    <xdr:sp macro="" textlink="">
      <xdr:nvSpPr>
        <xdr:cNvPr id="141" name="Скругленный прямоугольник 140"/>
        <xdr:cNvSpPr/>
      </xdr:nvSpPr>
      <xdr:spPr>
        <a:xfrm>
          <a:off x="9982200" y="90043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46</xdr:row>
      <xdr:rowOff>12700</xdr:rowOff>
    </xdr:from>
    <xdr:to>
      <xdr:col>7</xdr:col>
      <xdr:colOff>6350000</xdr:colOff>
      <xdr:row>46</xdr:row>
      <xdr:rowOff>177800</xdr:rowOff>
    </xdr:to>
    <xdr:sp macro="" textlink="">
      <xdr:nvSpPr>
        <xdr:cNvPr id="142" name="Скругленный прямоугольник 141"/>
        <xdr:cNvSpPr/>
      </xdr:nvSpPr>
      <xdr:spPr>
        <a:xfrm>
          <a:off x="14986888" y="90043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47</xdr:row>
      <xdr:rowOff>12700</xdr:rowOff>
    </xdr:from>
    <xdr:to>
      <xdr:col>7</xdr:col>
      <xdr:colOff>4979290</xdr:colOff>
      <xdr:row>47</xdr:row>
      <xdr:rowOff>177800</xdr:rowOff>
    </xdr:to>
    <xdr:sp macro="" textlink="">
      <xdr:nvSpPr>
        <xdr:cNvPr id="143" name="Скругленный прямоугольник 142"/>
        <xdr:cNvSpPr/>
      </xdr:nvSpPr>
      <xdr:spPr>
        <a:xfrm>
          <a:off x="9982200" y="9194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47</xdr:row>
      <xdr:rowOff>12700</xdr:rowOff>
    </xdr:from>
    <xdr:to>
      <xdr:col>7</xdr:col>
      <xdr:colOff>6350000</xdr:colOff>
      <xdr:row>47</xdr:row>
      <xdr:rowOff>177800</xdr:rowOff>
    </xdr:to>
    <xdr:sp macro="" textlink="">
      <xdr:nvSpPr>
        <xdr:cNvPr id="144" name="Скругленный прямоугольник 143"/>
        <xdr:cNvSpPr/>
      </xdr:nvSpPr>
      <xdr:spPr>
        <a:xfrm>
          <a:off x="14986888" y="91948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48</xdr:row>
      <xdr:rowOff>12700</xdr:rowOff>
    </xdr:from>
    <xdr:to>
      <xdr:col>7</xdr:col>
      <xdr:colOff>4979290</xdr:colOff>
      <xdr:row>48</xdr:row>
      <xdr:rowOff>177800</xdr:rowOff>
    </xdr:to>
    <xdr:sp macro="" textlink="">
      <xdr:nvSpPr>
        <xdr:cNvPr id="145" name="Скругленный прямоугольник 144"/>
        <xdr:cNvSpPr/>
      </xdr:nvSpPr>
      <xdr:spPr>
        <a:xfrm>
          <a:off x="9982200" y="93853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48</xdr:row>
      <xdr:rowOff>12700</xdr:rowOff>
    </xdr:from>
    <xdr:to>
      <xdr:col>7</xdr:col>
      <xdr:colOff>6350000</xdr:colOff>
      <xdr:row>48</xdr:row>
      <xdr:rowOff>177800</xdr:rowOff>
    </xdr:to>
    <xdr:sp macro="" textlink="">
      <xdr:nvSpPr>
        <xdr:cNvPr id="146" name="Скругленный прямоугольник 145"/>
        <xdr:cNvSpPr/>
      </xdr:nvSpPr>
      <xdr:spPr>
        <a:xfrm>
          <a:off x="14986888" y="93853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49</xdr:row>
      <xdr:rowOff>12700</xdr:rowOff>
    </xdr:from>
    <xdr:to>
      <xdr:col>7</xdr:col>
      <xdr:colOff>4979290</xdr:colOff>
      <xdr:row>49</xdr:row>
      <xdr:rowOff>177800</xdr:rowOff>
    </xdr:to>
    <xdr:sp macro="" textlink="">
      <xdr:nvSpPr>
        <xdr:cNvPr id="147" name="Скругленный прямоугольник 146"/>
        <xdr:cNvSpPr/>
      </xdr:nvSpPr>
      <xdr:spPr>
        <a:xfrm>
          <a:off x="9982200" y="9575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49</xdr:row>
      <xdr:rowOff>12700</xdr:rowOff>
    </xdr:from>
    <xdr:to>
      <xdr:col>7</xdr:col>
      <xdr:colOff>6350000</xdr:colOff>
      <xdr:row>49</xdr:row>
      <xdr:rowOff>177800</xdr:rowOff>
    </xdr:to>
    <xdr:sp macro="" textlink="">
      <xdr:nvSpPr>
        <xdr:cNvPr id="148" name="Скругленный прямоугольник 147"/>
        <xdr:cNvSpPr/>
      </xdr:nvSpPr>
      <xdr:spPr>
        <a:xfrm>
          <a:off x="14986888" y="95758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50</xdr:row>
      <xdr:rowOff>12700</xdr:rowOff>
    </xdr:from>
    <xdr:to>
      <xdr:col>7</xdr:col>
      <xdr:colOff>4979290</xdr:colOff>
      <xdr:row>50</xdr:row>
      <xdr:rowOff>177800</xdr:rowOff>
    </xdr:to>
    <xdr:sp macro="" textlink="">
      <xdr:nvSpPr>
        <xdr:cNvPr id="149" name="Скругленный прямоугольник 148"/>
        <xdr:cNvSpPr/>
      </xdr:nvSpPr>
      <xdr:spPr>
        <a:xfrm>
          <a:off x="9982200" y="97663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50</xdr:row>
      <xdr:rowOff>12700</xdr:rowOff>
    </xdr:from>
    <xdr:to>
      <xdr:col>7</xdr:col>
      <xdr:colOff>6350000</xdr:colOff>
      <xdr:row>50</xdr:row>
      <xdr:rowOff>177800</xdr:rowOff>
    </xdr:to>
    <xdr:sp macro="" textlink="">
      <xdr:nvSpPr>
        <xdr:cNvPr id="150" name="Скругленный прямоугольник 149"/>
        <xdr:cNvSpPr/>
      </xdr:nvSpPr>
      <xdr:spPr>
        <a:xfrm>
          <a:off x="14986888" y="97663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51</xdr:row>
      <xdr:rowOff>12700</xdr:rowOff>
    </xdr:from>
    <xdr:to>
      <xdr:col>7</xdr:col>
      <xdr:colOff>4979290</xdr:colOff>
      <xdr:row>51</xdr:row>
      <xdr:rowOff>177800</xdr:rowOff>
    </xdr:to>
    <xdr:sp macro="" textlink="">
      <xdr:nvSpPr>
        <xdr:cNvPr id="151" name="Скругленный прямоугольник 150"/>
        <xdr:cNvSpPr/>
      </xdr:nvSpPr>
      <xdr:spPr>
        <a:xfrm>
          <a:off x="9982200" y="9956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51</xdr:row>
      <xdr:rowOff>12700</xdr:rowOff>
    </xdr:from>
    <xdr:to>
      <xdr:col>7</xdr:col>
      <xdr:colOff>6350000</xdr:colOff>
      <xdr:row>51</xdr:row>
      <xdr:rowOff>177800</xdr:rowOff>
    </xdr:to>
    <xdr:sp macro="" textlink="">
      <xdr:nvSpPr>
        <xdr:cNvPr id="152" name="Скругленный прямоугольник 151"/>
        <xdr:cNvSpPr/>
      </xdr:nvSpPr>
      <xdr:spPr>
        <a:xfrm>
          <a:off x="14986888" y="99568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52</xdr:row>
      <xdr:rowOff>12700</xdr:rowOff>
    </xdr:from>
    <xdr:to>
      <xdr:col>7</xdr:col>
      <xdr:colOff>4979290</xdr:colOff>
      <xdr:row>52</xdr:row>
      <xdr:rowOff>177800</xdr:rowOff>
    </xdr:to>
    <xdr:sp macro="" textlink="">
      <xdr:nvSpPr>
        <xdr:cNvPr id="153" name="Скругленный прямоугольник 152"/>
        <xdr:cNvSpPr/>
      </xdr:nvSpPr>
      <xdr:spPr>
        <a:xfrm>
          <a:off x="9982200" y="101473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52</xdr:row>
      <xdr:rowOff>12700</xdr:rowOff>
    </xdr:from>
    <xdr:to>
      <xdr:col>7</xdr:col>
      <xdr:colOff>6350000</xdr:colOff>
      <xdr:row>52</xdr:row>
      <xdr:rowOff>177800</xdr:rowOff>
    </xdr:to>
    <xdr:sp macro="" textlink="">
      <xdr:nvSpPr>
        <xdr:cNvPr id="154" name="Скругленный прямоугольник 153"/>
        <xdr:cNvSpPr/>
      </xdr:nvSpPr>
      <xdr:spPr>
        <a:xfrm>
          <a:off x="14986888" y="101473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53</xdr:row>
      <xdr:rowOff>12700</xdr:rowOff>
    </xdr:from>
    <xdr:to>
      <xdr:col>7</xdr:col>
      <xdr:colOff>4979290</xdr:colOff>
      <xdr:row>53</xdr:row>
      <xdr:rowOff>177800</xdr:rowOff>
    </xdr:to>
    <xdr:sp macro="" textlink="">
      <xdr:nvSpPr>
        <xdr:cNvPr id="155" name="Скругленный прямоугольник 154"/>
        <xdr:cNvSpPr/>
      </xdr:nvSpPr>
      <xdr:spPr>
        <a:xfrm>
          <a:off x="9982200" y="10337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53</xdr:row>
      <xdr:rowOff>12700</xdr:rowOff>
    </xdr:from>
    <xdr:to>
      <xdr:col>7</xdr:col>
      <xdr:colOff>6350000</xdr:colOff>
      <xdr:row>53</xdr:row>
      <xdr:rowOff>177800</xdr:rowOff>
    </xdr:to>
    <xdr:sp macro="" textlink="">
      <xdr:nvSpPr>
        <xdr:cNvPr id="156" name="Скругленный прямоугольник 155"/>
        <xdr:cNvSpPr/>
      </xdr:nvSpPr>
      <xdr:spPr>
        <a:xfrm>
          <a:off x="14986888" y="103378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54</xdr:row>
      <xdr:rowOff>12700</xdr:rowOff>
    </xdr:from>
    <xdr:to>
      <xdr:col>7</xdr:col>
      <xdr:colOff>4979290</xdr:colOff>
      <xdr:row>54</xdr:row>
      <xdr:rowOff>177800</xdr:rowOff>
    </xdr:to>
    <xdr:sp macro="" textlink="">
      <xdr:nvSpPr>
        <xdr:cNvPr id="157" name="Скругленный прямоугольник 156"/>
        <xdr:cNvSpPr/>
      </xdr:nvSpPr>
      <xdr:spPr>
        <a:xfrm>
          <a:off x="9982200" y="105283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54</xdr:row>
      <xdr:rowOff>12700</xdr:rowOff>
    </xdr:from>
    <xdr:to>
      <xdr:col>7</xdr:col>
      <xdr:colOff>6350000</xdr:colOff>
      <xdr:row>54</xdr:row>
      <xdr:rowOff>177800</xdr:rowOff>
    </xdr:to>
    <xdr:sp macro="" textlink="">
      <xdr:nvSpPr>
        <xdr:cNvPr id="158" name="Скругленный прямоугольник 157"/>
        <xdr:cNvSpPr/>
      </xdr:nvSpPr>
      <xdr:spPr>
        <a:xfrm>
          <a:off x="14986888" y="105283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55</xdr:row>
      <xdr:rowOff>12700</xdr:rowOff>
    </xdr:from>
    <xdr:to>
      <xdr:col>7</xdr:col>
      <xdr:colOff>4979290</xdr:colOff>
      <xdr:row>55</xdr:row>
      <xdr:rowOff>177800</xdr:rowOff>
    </xdr:to>
    <xdr:sp macro="" textlink="">
      <xdr:nvSpPr>
        <xdr:cNvPr id="159" name="Скругленный прямоугольник 158"/>
        <xdr:cNvSpPr/>
      </xdr:nvSpPr>
      <xdr:spPr>
        <a:xfrm>
          <a:off x="9982200" y="10718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55</xdr:row>
      <xdr:rowOff>12700</xdr:rowOff>
    </xdr:from>
    <xdr:to>
      <xdr:col>7</xdr:col>
      <xdr:colOff>6350000</xdr:colOff>
      <xdr:row>55</xdr:row>
      <xdr:rowOff>177800</xdr:rowOff>
    </xdr:to>
    <xdr:sp macro="" textlink="">
      <xdr:nvSpPr>
        <xdr:cNvPr id="160" name="Скругленный прямоугольник 159"/>
        <xdr:cNvSpPr/>
      </xdr:nvSpPr>
      <xdr:spPr>
        <a:xfrm>
          <a:off x="14986888" y="107188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56</xdr:row>
      <xdr:rowOff>12700</xdr:rowOff>
    </xdr:from>
    <xdr:to>
      <xdr:col>7</xdr:col>
      <xdr:colOff>4979290</xdr:colOff>
      <xdr:row>56</xdr:row>
      <xdr:rowOff>177800</xdr:rowOff>
    </xdr:to>
    <xdr:sp macro="" textlink="">
      <xdr:nvSpPr>
        <xdr:cNvPr id="161" name="Скругленный прямоугольник 160"/>
        <xdr:cNvSpPr/>
      </xdr:nvSpPr>
      <xdr:spPr>
        <a:xfrm>
          <a:off x="9982200" y="109093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56</xdr:row>
      <xdr:rowOff>12700</xdr:rowOff>
    </xdr:from>
    <xdr:to>
      <xdr:col>7</xdr:col>
      <xdr:colOff>6350000</xdr:colOff>
      <xdr:row>56</xdr:row>
      <xdr:rowOff>177800</xdr:rowOff>
    </xdr:to>
    <xdr:sp macro="" textlink="">
      <xdr:nvSpPr>
        <xdr:cNvPr id="162" name="Скругленный прямоугольник 161"/>
        <xdr:cNvSpPr/>
      </xdr:nvSpPr>
      <xdr:spPr>
        <a:xfrm>
          <a:off x="14986888" y="109093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57</xdr:row>
      <xdr:rowOff>12700</xdr:rowOff>
    </xdr:from>
    <xdr:to>
      <xdr:col>7</xdr:col>
      <xdr:colOff>4979290</xdr:colOff>
      <xdr:row>57</xdr:row>
      <xdr:rowOff>177800</xdr:rowOff>
    </xdr:to>
    <xdr:sp macro="" textlink="">
      <xdr:nvSpPr>
        <xdr:cNvPr id="163" name="Скругленный прямоугольник 162"/>
        <xdr:cNvSpPr/>
      </xdr:nvSpPr>
      <xdr:spPr>
        <a:xfrm>
          <a:off x="9982200" y="11099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57</xdr:row>
      <xdr:rowOff>12700</xdr:rowOff>
    </xdr:from>
    <xdr:to>
      <xdr:col>7</xdr:col>
      <xdr:colOff>6350000</xdr:colOff>
      <xdr:row>57</xdr:row>
      <xdr:rowOff>177800</xdr:rowOff>
    </xdr:to>
    <xdr:sp macro="" textlink="">
      <xdr:nvSpPr>
        <xdr:cNvPr id="164" name="Скругленный прямоугольник 163"/>
        <xdr:cNvSpPr/>
      </xdr:nvSpPr>
      <xdr:spPr>
        <a:xfrm>
          <a:off x="14986888" y="110998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58</xdr:row>
      <xdr:rowOff>12700</xdr:rowOff>
    </xdr:from>
    <xdr:to>
      <xdr:col>7</xdr:col>
      <xdr:colOff>4979290</xdr:colOff>
      <xdr:row>58</xdr:row>
      <xdr:rowOff>177800</xdr:rowOff>
    </xdr:to>
    <xdr:sp macro="" textlink="">
      <xdr:nvSpPr>
        <xdr:cNvPr id="165" name="Скругленный прямоугольник 164"/>
        <xdr:cNvSpPr/>
      </xdr:nvSpPr>
      <xdr:spPr>
        <a:xfrm>
          <a:off x="9982200" y="112903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58</xdr:row>
      <xdr:rowOff>12700</xdr:rowOff>
    </xdr:from>
    <xdr:to>
      <xdr:col>7</xdr:col>
      <xdr:colOff>6350000</xdr:colOff>
      <xdr:row>58</xdr:row>
      <xdr:rowOff>177800</xdr:rowOff>
    </xdr:to>
    <xdr:sp macro="" textlink="">
      <xdr:nvSpPr>
        <xdr:cNvPr id="166" name="Скругленный прямоугольник 165"/>
        <xdr:cNvSpPr/>
      </xdr:nvSpPr>
      <xdr:spPr>
        <a:xfrm>
          <a:off x="14986888" y="112903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59</xdr:row>
      <xdr:rowOff>12700</xdr:rowOff>
    </xdr:from>
    <xdr:to>
      <xdr:col>7</xdr:col>
      <xdr:colOff>4979290</xdr:colOff>
      <xdr:row>59</xdr:row>
      <xdr:rowOff>177800</xdr:rowOff>
    </xdr:to>
    <xdr:sp macro="" textlink="">
      <xdr:nvSpPr>
        <xdr:cNvPr id="167" name="Скругленный прямоугольник 166"/>
        <xdr:cNvSpPr/>
      </xdr:nvSpPr>
      <xdr:spPr>
        <a:xfrm>
          <a:off x="9982200" y="11480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59</xdr:row>
      <xdr:rowOff>12700</xdr:rowOff>
    </xdr:from>
    <xdr:to>
      <xdr:col>7</xdr:col>
      <xdr:colOff>6350000</xdr:colOff>
      <xdr:row>59</xdr:row>
      <xdr:rowOff>177800</xdr:rowOff>
    </xdr:to>
    <xdr:sp macro="" textlink="">
      <xdr:nvSpPr>
        <xdr:cNvPr id="168" name="Скругленный прямоугольник 167"/>
        <xdr:cNvSpPr/>
      </xdr:nvSpPr>
      <xdr:spPr>
        <a:xfrm>
          <a:off x="14986888" y="114808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60</xdr:row>
      <xdr:rowOff>12700</xdr:rowOff>
    </xdr:from>
    <xdr:to>
      <xdr:col>7</xdr:col>
      <xdr:colOff>4979290</xdr:colOff>
      <xdr:row>60</xdr:row>
      <xdr:rowOff>177800</xdr:rowOff>
    </xdr:to>
    <xdr:sp macro="" textlink="">
      <xdr:nvSpPr>
        <xdr:cNvPr id="169" name="Скругленный прямоугольник 168"/>
        <xdr:cNvSpPr/>
      </xdr:nvSpPr>
      <xdr:spPr>
        <a:xfrm>
          <a:off x="9982200" y="116713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60</xdr:row>
      <xdr:rowOff>12700</xdr:rowOff>
    </xdr:from>
    <xdr:to>
      <xdr:col>7</xdr:col>
      <xdr:colOff>6350000</xdr:colOff>
      <xdr:row>60</xdr:row>
      <xdr:rowOff>177800</xdr:rowOff>
    </xdr:to>
    <xdr:sp macro="" textlink="">
      <xdr:nvSpPr>
        <xdr:cNvPr id="170" name="Скругленный прямоугольник 169"/>
        <xdr:cNvSpPr/>
      </xdr:nvSpPr>
      <xdr:spPr>
        <a:xfrm>
          <a:off x="14986888" y="116713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61</xdr:row>
      <xdr:rowOff>12700</xdr:rowOff>
    </xdr:from>
    <xdr:to>
      <xdr:col>7</xdr:col>
      <xdr:colOff>4979290</xdr:colOff>
      <xdr:row>61</xdr:row>
      <xdr:rowOff>177800</xdr:rowOff>
    </xdr:to>
    <xdr:sp macro="" textlink="">
      <xdr:nvSpPr>
        <xdr:cNvPr id="171" name="Скругленный прямоугольник 170"/>
        <xdr:cNvSpPr/>
      </xdr:nvSpPr>
      <xdr:spPr>
        <a:xfrm>
          <a:off x="9982200" y="11861800"/>
          <a:ext cx="497929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3140</a:t>
          </a:r>
        </a:p>
      </xdr:txBody>
    </xdr:sp>
    <xdr:clientData/>
  </xdr:twoCellAnchor>
  <xdr:twoCellAnchor>
    <xdr:from>
      <xdr:col>7</xdr:col>
      <xdr:colOff>5004688</xdr:colOff>
      <xdr:row>61</xdr:row>
      <xdr:rowOff>12700</xdr:rowOff>
    </xdr:from>
    <xdr:to>
      <xdr:col>7</xdr:col>
      <xdr:colOff>6350000</xdr:colOff>
      <xdr:row>61</xdr:row>
      <xdr:rowOff>177800</xdr:rowOff>
    </xdr:to>
    <xdr:sp macro="" textlink="">
      <xdr:nvSpPr>
        <xdr:cNvPr id="172" name="Скругленный прямоугольник 171"/>
        <xdr:cNvSpPr/>
      </xdr:nvSpPr>
      <xdr:spPr>
        <a:xfrm>
          <a:off x="14986888" y="11861800"/>
          <a:ext cx="13453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860</a:t>
          </a:r>
        </a:p>
      </xdr:txBody>
    </xdr:sp>
    <xdr:clientData/>
  </xdr:twoCellAnchor>
  <xdr:twoCellAnchor>
    <xdr:from>
      <xdr:col>7</xdr:col>
      <xdr:colOff>0</xdr:colOff>
      <xdr:row>62</xdr:row>
      <xdr:rowOff>12700</xdr:rowOff>
    </xdr:from>
    <xdr:to>
      <xdr:col>7</xdr:col>
      <xdr:colOff>1664081</xdr:colOff>
      <xdr:row>62</xdr:row>
      <xdr:rowOff>177800</xdr:rowOff>
    </xdr:to>
    <xdr:sp macro="" textlink="">
      <xdr:nvSpPr>
        <xdr:cNvPr id="173" name="Скругленный прямоугольник 172"/>
        <xdr:cNvSpPr/>
      </xdr:nvSpPr>
      <xdr:spPr>
        <a:xfrm>
          <a:off x="9982200" y="12052300"/>
          <a:ext cx="166408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1689481</xdr:colOff>
      <xdr:row>62</xdr:row>
      <xdr:rowOff>12700</xdr:rowOff>
    </xdr:from>
    <xdr:to>
      <xdr:col>7</xdr:col>
      <xdr:colOff>3353563</xdr:colOff>
      <xdr:row>62</xdr:row>
      <xdr:rowOff>177800</xdr:rowOff>
    </xdr:to>
    <xdr:sp macro="" textlink="">
      <xdr:nvSpPr>
        <xdr:cNvPr id="174" name="Скругленный прямоугольник 173"/>
        <xdr:cNvSpPr/>
      </xdr:nvSpPr>
      <xdr:spPr>
        <a:xfrm>
          <a:off x="11671681" y="12052300"/>
          <a:ext cx="166408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1060</a:t>
          </a:r>
        </a:p>
      </xdr:txBody>
    </xdr:sp>
    <xdr:clientData/>
  </xdr:twoCellAnchor>
  <xdr:twoCellAnchor>
    <xdr:from>
      <xdr:col>7</xdr:col>
      <xdr:colOff>3378963</xdr:colOff>
      <xdr:row>62</xdr:row>
      <xdr:rowOff>12700</xdr:rowOff>
    </xdr:from>
    <xdr:to>
      <xdr:col>7</xdr:col>
      <xdr:colOff>6350000</xdr:colOff>
      <xdr:row>62</xdr:row>
      <xdr:rowOff>177800</xdr:rowOff>
    </xdr:to>
    <xdr:sp macro="" textlink="">
      <xdr:nvSpPr>
        <xdr:cNvPr id="175" name="Скругленный прямоугольник 174"/>
        <xdr:cNvSpPr/>
      </xdr:nvSpPr>
      <xdr:spPr>
        <a:xfrm>
          <a:off x="13361163" y="12052300"/>
          <a:ext cx="2971037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1880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/>
  </sheetViews>
  <sheetFormatPr defaultRowHeight="15" x14ac:dyDescent="0.25"/>
  <cols>
    <col min="1" max="1" width="2.28515625" customWidth="1"/>
    <col min="2" max="2" width="7.85546875" bestFit="1" customWidth="1"/>
    <col min="3" max="3" width="13.42578125" bestFit="1" customWidth="1"/>
    <col min="4" max="4" width="14.140625" bestFit="1" customWidth="1"/>
    <col min="5" max="5" width="2.28515625" customWidth="1"/>
    <col min="6" max="6" width="9.42578125" bestFit="1" customWidth="1"/>
    <col min="7" max="7" width="7.42578125" bestFit="1" customWidth="1"/>
    <col min="8" max="8" width="12.28515625" bestFit="1" customWidth="1"/>
    <col min="9" max="9" width="27.85546875" bestFit="1" customWidth="1"/>
    <col min="10" max="10" width="8.28515625" bestFit="1" customWidth="1"/>
  </cols>
  <sheetData>
    <row r="1" spans="1:10" x14ac:dyDescent="0.25">
      <c r="A1" s="2"/>
      <c r="B1" s="1" t="s">
        <v>0</v>
      </c>
      <c r="C1" s="2"/>
      <c r="D1" s="2"/>
      <c r="E1" s="2"/>
      <c r="F1" s="20" t="s">
        <v>6</v>
      </c>
      <c r="G1" s="21"/>
      <c r="H1" s="20"/>
      <c r="I1" s="21"/>
      <c r="J1" s="22">
        <f>J3/(G3+J3)</f>
        <v>9.3916666666666662E-2</v>
      </c>
    </row>
    <row r="2" spans="1:10" ht="30" x14ac:dyDescent="0.25">
      <c r="A2" s="2"/>
      <c r="B2" s="3" t="s">
        <v>1</v>
      </c>
      <c r="C2" s="3" t="s">
        <v>2</v>
      </c>
      <c r="D2" s="3" t="s">
        <v>3</v>
      </c>
      <c r="E2" s="2"/>
      <c r="F2" s="23" t="s">
        <v>1</v>
      </c>
      <c r="G2" s="23" t="s">
        <v>7</v>
      </c>
      <c r="H2" s="24" t="s">
        <v>8</v>
      </c>
      <c r="I2" s="23" t="s">
        <v>9</v>
      </c>
      <c r="J2" s="24" t="str">
        <f>"Отходы
"&amp;IF((G3+J3)&gt;0,TEXT(J3/(G3+J3),"0,00%"),"")</f>
        <v>Отходы
9,39%</v>
      </c>
    </row>
    <row r="3" spans="1:10" x14ac:dyDescent="0.25">
      <c r="A3" s="2"/>
      <c r="B3" s="4">
        <f>IF(C3="много","много",SUMPRODUCT(B4:B16,C4:C16))</f>
        <v>217460</v>
      </c>
      <c r="C3" s="5">
        <f t="array" ref="C3">IF(OR((C4:C16="")+(B4:B16="")=1),"много",SUM(C4:C16))</f>
        <v>125</v>
      </c>
      <c r="D3" s="5">
        <f>SUM(D4:D16)</f>
        <v>125</v>
      </c>
      <c r="E3" s="25"/>
      <c r="F3" s="26">
        <f>SUMPRODUCT(F4:F982,$H4:$H982)</f>
        <v>240000</v>
      </c>
      <c r="G3" s="26">
        <f>SUMPRODUCT(G4:G982,$H4:$H982)</f>
        <v>217460</v>
      </c>
      <c r="H3" s="27">
        <f>SUM(H4:H982)</f>
        <v>60</v>
      </c>
      <c r="I3" s="28"/>
      <c r="J3" s="26">
        <f>SUMPRODUCT(J4:J982,$H4:$H982)</f>
        <v>22540</v>
      </c>
    </row>
    <row r="4" spans="1:10" x14ac:dyDescent="0.25">
      <c r="A4" s="2"/>
      <c r="B4" s="6">
        <v>3140</v>
      </c>
      <c r="C4" s="7">
        <v>32</v>
      </c>
      <c r="D4" s="8">
        <v>32</v>
      </c>
      <c r="E4" s="2"/>
      <c r="F4" s="29">
        <v>4000</v>
      </c>
      <c r="G4" s="30">
        <v>4000</v>
      </c>
      <c r="H4" s="31">
        <v>6</v>
      </c>
      <c r="I4" s="32" t="s">
        <v>10</v>
      </c>
      <c r="J4" s="30">
        <f t="shared" ref="J4:J15" si="0">F4-G4</f>
        <v>0</v>
      </c>
    </row>
    <row r="5" spans="1:10" x14ac:dyDescent="0.25">
      <c r="A5" s="2"/>
      <c r="B5" s="6">
        <v>2960</v>
      </c>
      <c r="C5" s="7">
        <v>4</v>
      </c>
      <c r="D5" s="9">
        <v>4</v>
      </c>
      <c r="E5" s="2"/>
      <c r="F5" s="33">
        <v>4000</v>
      </c>
      <c r="G5" s="34">
        <v>4000</v>
      </c>
      <c r="H5" s="35">
        <v>1</v>
      </c>
      <c r="I5" s="36" t="s">
        <v>11</v>
      </c>
      <c r="J5" s="34">
        <f t="shared" si="0"/>
        <v>0</v>
      </c>
    </row>
    <row r="6" spans="1:10" x14ac:dyDescent="0.25">
      <c r="A6" s="2"/>
      <c r="B6" s="6">
        <v>2370</v>
      </c>
      <c r="C6" s="7">
        <v>4</v>
      </c>
      <c r="D6" s="9">
        <v>4</v>
      </c>
      <c r="E6" s="2"/>
      <c r="F6" s="33">
        <v>4000</v>
      </c>
      <c r="G6" s="34">
        <v>3980</v>
      </c>
      <c r="H6" s="35">
        <v>4</v>
      </c>
      <c r="I6" s="36" t="s">
        <v>12</v>
      </c>
      <c r="J6" s="34">
        <f t="shared" si="0"/>
        <v>20</v>
      </c>
    </row>
    <row r="7" spans="1:10" x14ac:dyDescent="0.25">
      <c r="A7" s="2"/>
      <c r="B7" s="6">
        <v>1790</v>
      </c>
      <c r="C7" s="7">
        <v>4</v>
      </c>
      <c r="D7" s="9">
        <v>4</v>
      </c>
      <c r="E7" s="2"/>
      <c r="F7" s="33">
        <v>4000</v>
      </c>
      <c r="G7" s="34">
        <v>3970</v>
      </c>
      <c r="H7" s="35">
        <v>2</v>
      </c>
      <c r="I7" s="36" t="s">
        <v>13</v>
      </c>
      <c r="J7" s="34">
        <f t="shared" si="0"/>
        <v>30</v>
      </c>
    </row>
    <row r="8" spans="1:10" x14ac:dyDescent="0.25">
      <c r="A8" s="2"/>
      <c r="B8" s="6">
        <v>1200</v>
      </c>
      <c r="C8" s="7">
        <v>4</v>
      </c>
      <c r="D8" s="9">
        <v>4</v>
      </c>
      <c r="E8" s="2"/>
      <c r="F8" s="33">
        <v>4000</v>
      </c>
      <c r="G8" s="34">
        <v>3960</v>
      </c>
      <c r="H8" s="35">
        <v>4</v>
      </c>
      <c r="I8" s="36" t="s">
        <v>14</v>
      </c>
      <c r="J8" s="34">
        <f t="shared" si="0"/>
        <v>40</v>
      </c>
    </row>
    <row r="9" spans="1:10" x14ac:dyDescent="0.25">
      <c r="A9" s="2"/>
      <c r="B9" s="6">
        <v>640</v>
      </c>
      <c r="C9" s="7">
        <v>4</v>
      </c>
      <c r="D9" s="9">
        <v>4</v>
      </c>
      <c r="E9" s="2"/>
      <c r="F9" s="33">
        <v>4000</v>
      </c>
      <c r="G9" s="34">
        <v>3940</v>
      </c>
      <c r="H9" s="35">
        <v>4</v>
      </c>
      <c r="I9" s="36" t="s">
        <v>15</v>
      </c>
      <c r="J9" s="34">
        <f t="shared" si="0"/>
        <v>60</v>
      </c>
    </row>
    <row r="10" spans="1:10" x14ac:dyDescent="0.25">
      <c r="A10" s="2"/>
      <c r="B10" s="6">
        <v>4000</v>
      </c>
      <c r="C10" s="7">
        <v>6</v>
      </c>
      <c r="D10" s="9">
        <v>6</v>
      </c>
      <c r="E10" s="2"/>
      <c r="F10" s="33">
        <v>4000</v>
      </c>
      <c r="G10" s="34">
        <v>3910</v>
      </c>
      <c r="H10" s="35">
        <v>4</v>
      </c>
      <c r="I10" s="36" t="s">
        <v>16</v>
      </c>
      <c r="J10" s="34">
        <f t="shared" si="0"/>
        <v>90</v>
      </c>
    </row>
    <row r="11" spans="1:10" x14ac:dyDescent="0.25">
      <c r="A11" s="2"/>
      <c r="B11" s="6">
        <v>320</v>
      </c>
      <c r="C11" s="7">
        <v>2</v>
      </c>
      <c r="D11" s="9">
        <v>2</v>
      </c>
      <c r="E11" s="2"/>
      <c r="F11" s="33">
        <v>4000</v>
      </c>
      <c r="G11" s="34">
        <v>3740</v>
      </c>
      <c r="H11" s="35">
        <v>2</v>
      </c>
      <c r="I11" s="36" t="s">
        <v>17</v>
      </c>
      <c r="J11" s="34">
        <f t="shared" si="0"/>
        <v>260</v>
      </c>
    </row>
    <row r="12" spans="1:10" x14ac:dyDescent="0.25">
      <c r="A12" s="2"/>
      <c r="B12" s="6">
        <v>3740</v>
      </c>
      <c r="C12" s="7">
        <v>2</v>
      </c>
      <c r="D12" s="9">
        <v>2</v>
      </c>
      <c r="E12" s="2"/>
      <c r="F12" s="33">
        <v>4000</v>
      </c>
      <c r="G12" s="34">
        <v>3690</v>
      </c>
      <c r="H12" s="35">
        <v>3</v>
      </c>
      <c r="I12" s="36" t="s">
        <v>18</v>
      </c>
      <c r="J12" s="34">
        <f t="shared" si="0"/>
        <v>310</v>
      </c>
    </row>
    <row r="13" spans="1:10" x14ac:dyDescent="0.25">
      <c r="A13" s="2"/>
      <c r="B13" s="6">
        <v>350</v>
      </c>
      <c r="C13" s="7">
        <v>1</v>
      </c>
      <c r="D13" s="9">
        <v>1</v>
      </c>
      <c r="E13" s="2"/>
      <c r="F13" s="33">
        <v>4000</v>
      </c>
      <c r="G13" s="34">
        <v>3650</v>
      </c>
      <c r="H13" s="35">
        <v>13</v>
      </c>
      <c r="I13" s="36" t="s">
        <v>19</v>
      </c>
      <c r="J13" s="34">
        <f t="shared" si="0"/>
        <v>350</v>
      </c>
    </row>
    <row r="14" spans="1:10" x14ac:dyDescent="0.25">
      <c r="A14" s="2"/>
      <c r="B14" s="6">
        <v>510</v>
      </c>
      <c r="C14" s="7">
        <v>31</v>
      </c>
      <c r="D14" s="9">
        <v>31</v>
      </c>
      <c r="E14" s="37"/>
      <c r="F14" s="33">
        <v>4000</v>
      </c>
      <c r="G14" s="34">
        <v>3140</v>
      </c>
      <c r="H14" s="35">
        <v>16</v>
      </c>
      <c r="I14" s="36" t="s">
        <v>20</v>
      </c>
      <c r="J14" s="34">
        <f t="shared" si="0"/>
        <v>860</v>
      </c>
    </row>
    <row r="15" spans="1:10" x14ac:dyDescent="0.25">
      <c r="A15" s="2"/>
      <c r="B15" s="6">
        <v>1060</v>
      </c>
      <c r="C15" s="7">
        <v>31</v>
      </c>
      <c r="D15" s="9">
        <v>31</v>
      </c>
      <c r="E15" s="37"/>
      <c r="F15" s="38">
        <v>4000</v>
      </c>
      <c r="G15" s="39">
        <v>2120</v>
      </c>
      <c r="H15" s="40">
        <v>1</v>
      </c>
      <c r="I15" s="41" t="s">
        <v>21</v>
      </c>
      <c r="J15" s="39">
        <f t="shared" si="0"/>
        <v>1880</v>
      </c>
    </row>
    <row r="16" spans="1:10" x14ac:dyDescent="0.25">
      <c r="A16" s="2"/>
      <c r="B16" s="10"/>
      <c r="C16" s="11"/>
      <c r="D16" s="12" t="str">
        <f>IF(ISNA(VLOOKUP(B16,#REF!,2,))*B16,C16,IF(B16="","",IF(C16="",TRUNC($B$20/B16)-VLOOKUP(B16,#REF!,2,),C16-VLOOKUP(B16,#REF!,2,))))</f>
        <v/>
      </c>
      <c r="E16" s="37"/>
    </row>
    <row r="17" spans="1:5" x14ac:dyDescent="0.25">
      <c r="A17" s="2"/>
      <c r="B17" s="2"/>
      <c r="C17" s="2"/>
      <c r="D17" s="2"/>
      <c r="E17" s="37"/>
    </row>
    <row r="18" spans="1:5" x14ac:dyDescent="0.25">
      <c r="A18" s="2"/>
      <c r="B18" s="1" t="s">
        <v>4</v>
      </c>
      <c r="C18" s="2"/>
      <c r="D18" s="2"/>
      <c r="E18" s="37"/>
    </row>
    <row r="19" spans="1:5" x14ac:dyDescent="0.25">
      <c r="A19" s="2"/>
      <c r="B19" s="3" t="s">
        <v>1</v>
      </c>
      <c r="C19" s="3" t="s">
        <v>2</v>
      </c>
      <c r="D19" s="3" t="s">
        <v>5</v>
      </c>
      <c r="E19" s="37"/>
    </row>
    <row r="20" spans="1:5" x14ac:dyDescent="0.25">
      <c r="B20" s="13">
        <f>IF(COUNT(B21:B22)=COUNT(C21:C22),SUMPRODUCT(B21:B22,C21:C22),)</f>
        <v>0</v>
      </c>
      <c r="C20" s="5" t="str">
        <f>IF(COUNT(B21:B22)=COUNT(C21:C22),SUM(C21:C22),"много")</f>
        <v>много</v>
      </c>
      <c r="D20" s="5">
        <f>SUM(D21:D22)</f>
        <v>60</v>
      </c>
      <c r="E20" s="37"/>
    </row>
    <row r="21" spans="1:5" x14ac:dyDescent="0.25">
      <c r="B21" s="14">
        <v>4000</v>
      </c>
      <c r="C21" s="15"/>
      <c r="D21" s="16">
        <f t="shared" ref="D21:D22" si="1">MIN(SUMIF(F$4:F$92,B21,H$4:H$92),C21)</f>
        <v>60</v>
      </c>
      <c r="E21" s="37"/>
    </row>
    <row r="22" spans="1:5" x14ac:dyDescent="0.25">
      <c r="B22" s="17"/>
      <c r="C22" s="18"/>
      <c r="D22" s="19">
        <f t="shared" si="1"/>
        <v>0</v>
      </c>
      <c r="E22" s="37"/>
    </row>
    <row r="23" spans="1:5" x14ac:dyDescent="0.25">
      <c r="E23" s="37"/>
    </row>
    <row r="24" spans="1:5" x14ac:dyDescent="0.25">
      <c r="E24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workbookViewId="0"/>
  </sheetViews>
  <sheetFormatPr defaultRowHeight="15" x14ac:dyDescent="0.25"/>
  <cols>
    <col min="1" max="1" width="2.7109375" style="2" customWidth="1"/>
    <col min="2" max="2" width="9.42578125" style="2" bestFit="1" customWidth="1"/>
    <col min="3" max="3" width="7.42578125" style="2" bestFit="1" customWidth="1"/>
    <col min="4" max="4" width="13.42578125" style="2" bestFit="1" customWidth="1"/>
    <col min="5" max="5" width="28" style="2" bestFit="1" customWidth="1"/>
    <col min="6" max="6" width="8.28515625" style="2" bestFit="1" customWidth="1"/>
    <col min="7" max="7" width="2.7109375" style="2" customWidth="1"/>
    <col min="8" max="8" width="95.85546875" style="2" customWidth="1"/>
  </cols>
  <sheetData>
    <row r="1" spans="1:7" x14ac:dyDescent="0.25">
      <c r="B1" s="20" t="s">
        <v>6</v>
      </c>
      <c r="C1" s="21"/>
      <c r="D1" s="20"/>
      <c r="E1" s="21"/>
      <c r="F1" s="22">
        <f>F3/(C3+F3)</f>
        <v>9.3916666666666662E-2</v>
      </c>
    </row>
    <row r="2" spans="1:7" ht="30" x14ac:dyDescent="0.25">
      <c r="B2" s="23" t="s">
        <v>1</v>
      </c>
      <c r="C2" s="23" t="s">
        <v>7</v>
      </c>
      <c r="D2" s="24" t="s">
        <v>8</v>
      </c>
      <c r="E2" s="23" t="s">
        <v>9</v>
      </c>
      <c r="F2" s="24" t="str">
        <f>"Отходы
"&amp;IF((C3+F3)&gt;0,TEXT(F3/(C3+F3),"0,00%"),"")</f>
        <v>Отходы
9,39%</v>
      </c>
    </row>
    <row r="3" spans="1:7" x14ac:dyDescent="0.25">
      <c r="A3" s="25"/>
      <c r="B3" s="26">
        <f t="shared" ref="B3:C3" si="0">SUMPRODUCT(B4:B1000,$D4:$D1000)</f>
        <v>240000</v>
      </c>
      <c r="C3" s="26">
        <f>SUMPRODUCT(C4:C1000,$D4:$D1000)</f>
        <v>217460</v>
      </c>
      <c r="D3" s="27">
        <f>SUM(D4:D1000)</f>
        <v>60</v>
      </c>
      <c r="E3" s="28"/>
      <c r="F3" s="26">
        <f>SUMPRODUCT(F4:F1000,$D4:$D1000)</f>
        <v>22540</v>
      </c>
      <c r="G3" s="25"/>
    </row>
    <row r="4" spans="1:7" x14ac:dyDescent="0.25">
      <c r="B4" s="29">
        <v>4000</v>
      </c>
      <c r="C4" s="30">
        <v>4000</v>
      </c>
      <c r="D4" s="31">
        <v>1</v>
      </c>
      <c r="E4" s="32" t="s">
        <v>10</v>
      </c>
      <c r="F4" s="30">
        <f t="shared" ref="F4:F63" si="1">B4-C4</f>
        <v>0</v>
      </c>
    </row>
    <row r="5" spans="1:7" x14ac:dyDescent="0.25">
      <c r="B5" s="33">
        <v>4000</v>
      </c>
      <c r="C5" s="34">
        <v>4000</v>
      </c>
      <c r="D5" s="35">
        <v>1</v>
      </c>
      <c r="E5" s="36" t="s">
        <v>10</v>
      </c>
      <c r="F5" s="34">
        <f t="shared" si="1"/>
        <v>0</v>
      </c>
    </row>
    <row r="6" spans="1:7" x14ac:dyDescent="0.25">
      <c r="B6" s="33">
        <v>4000</v>
      </c>
      <c r="C6" s="34">
        <v>4000</v>
      </c>
      <c r="D6" s="35">
        <v>1</v>
      </c>
      <c r="E6" s="36" t="s">
        <v>10</v>
      </c>
      <c r="F6" s="34">
        <f t="shared" si="1"/>
        <v>0</v>
      </c>
    </row>
    <row r="7" spans="1:7" x14ac:dyDescent="0.25">
      <c r="B7" s="33">
        <v>4000</v>
      </c>
      <c r="C7" s="34">
        <v>4000</v>
      </c>
      <c r="D7" s="35">
        <v>1</v>
      </c>
      <c r="E7" s="36" t="s">
        <v>10</v>
      </c>
      <c r="F7" s="34">
        <f t="shared" si="1"/>
        <v>0</v>
      </c>
    </row>
    <row r="8" spans="1:7" x14ac:dyDescent="0.25">
      <c r="B8" s="33">
        <v>4000</v>
      </c>
      <c r="C8" s="34">
        <v>4000</v>
      </c>
      <c r="D8" s="35">
        <v>1</v>
      </c>
      <c r="E8" s="36" t="s">
        <v>10</v>
      </c>
      <c r="F8" s="34">
        <f t="shared" si="1"/>
        <v>0</v>
      </c>
    </row>
    <row r="9" spans="1:7" x14ac:dyDescent="0.25">
      <c r="B9" s="33">
        <v>4000</v>
      </c>
      <c r="C9" s="34">
        <v>4000</v>
      </c>
      <c r="D9" s="35">
        <v>1</v>
      </c>
      <c r="E9" s="36" t="s">
        <v>10</v>
      </c>
      <c r="F9" s="34">
        <f t="shared" si="1"/>
        <v>0</v>
      </c>
    </row>
    <row r="10" spans="1:7" x14ac:dyDescent="0.25">
      <c r="B10" s="33">
        <v>4000</v>
      </c>
      <c r="C10" s="34">
        <v>4000</v>
      </c>
      <c r="D10" s="35">
        <v>1</v>
      </c>
      <c r="E10" s="36" t="s">
        <v>11</v>
      </c>
      <c r="F10" s="34">
        <f t="shared" si="1"/>
        <v>0</v>
      </c>
    </row>
    <row r="11" spans="1:7" x14ac:dyDescent="0.25">
      <c r="B11" s="33">
        <v>4000</v>
      </c>
      <c r="C11" s="34">
        <v>3980</v>
      </c>
      <c r="D11" s="35">
        <v>1</v>
      </c>
      <c r="E11" s="36" t="s">
        <v>12</v>
      </c>
      <c r="F11" s="34">
        <f t="shared" si="1"/>
        <v>20</v>
      </c>
    </row>
    <row r="12" spans="1:7" x14ac:dyDescent="0.25">
      <c r="B12" s="33">
        <v>4000</v>
      </c>
      <c r="C12" s="34">
        <v>3980</v>
      </c>
      <c r="D12" s="35">
        <v>1</v>
      </c>
      <c r="E12" s="36" t="s">
        <v>12</v>
      </c>
      <c r="F12" s="34">
        <f t="shared" si="1"/>
        <v>20</v>
      </c>
    </row>
    <row r="13" spans="1:7" x14ac:dyDescent="0.25">
      <c r="B13" s="33">
        <v>4000</v>
      </c>
      <c r="C13" s="34">
        <v>3980</v>
      </c>
      <c r="D13" s="35">
        <v>1</v>
      </c>
      <c r="E13" s="36" t="s">
        <v>12</v>
      </c>
      <c r="F13" s="34">
        <f t="shared" si="1"/>
        <v>20</v>
      </c>
    </row>
    <row r="14" spans="1:7" x14ac:dyDescent="0.25">
      <c r="A14" s="37"/>
      <c r="B14" s="33">
        <v>4000</v>
      </c>
      <c r="C14" s="34">
        <v>3980</v>
      </c>
      <c r="D14" s="35">
        <v>1</v>
      </c>
      <c r="E14" s="36" t="s">
        <v>12</v>
      </c>
      <c r="F14" s="34">
        <f t="shared" si="1"/>
        <v>20</v>
      </c>
      <c r="G14" s="37"/>
    </row>
    <row r="15" spans="1:7" x14ac:dyDescent="0.25">
      <c r="A15" s="37"/>
      <c r="B15" s="33">
        <v>4000</v>
      </c>
      <c r="C15" s="34">
        <v>3970</v>
      </c>
      <c r="D15" s="35">
        <v>1</v>
      </c>
      <c r="E15" s="36" t="s">
        <v>13</v>
      </c>
      <c r="F15" s="34">
        <f t="shared" si="1"/>
        <v>30</v>
      </c>
      <c r="G15" s="37"/>
    </row>
    <row r="16" spans="1:7" x14ac:dyDescent="0.25">
      <c r="A16" s="37"/>
      <c r="B16" s="33">
        <v>4000</v>
      </c>
      <c r="C16" s="34">
        <v>3970</v>
      </c>
      <c r="D16" s="35">
        <v>1</v>
      </c>
      <c r="E16" s="36" t="s">
        <v>13</v>
      </c>
      <c r="F16" s="34">
        <f t="shared" si="1"/>
        <v>30</v>
      </c>
      <c r="G16" s="37"/>
    </row>
    <row r="17" spans="1:7" x14ac:dyDescent="0.25">
      <c r="A17" s="37"/>
      <c r="B17" s="33">
        <v>4000</v>
      </c>
      <c r="C17" s="34">
        <v>3960</v>
      </c>
      <c r="D17" s="35">
        <v>1</v>
      </c>
      <c r="E17" s="36" t="s">
        <v>14</v>
      </c>
      <c r="F17" s="34">
        <f t="shared" si="1"/>
        <v>40</v>
      </c>
      <c r="G17" s="37"/>
    </row>
    <row r="18" spans="1:7" x14ac:dyDescent="0.25">
      <c r="A18" s="37"/>
      <c r="B18" s="33">
        <v>4000</v>
      </c>
      <c r="C18" s="34">
        <v>3960</v>
      </c>
      <c r="D18" s="35">
        <v>1</v>
      </c>
      <c r="E18" s="36" t="s">
        <v>14</v>
      </c>
      <c r="F18" s="34">
        <f t="shared" si="1"/>
        <v>40</v>
      </c>
      <c r="G18" s="37"/>
    </row>
    <row r="19" spans="1:7" x14ac:dyDescent="0.25">
      <c r="A19" s="37"/>
      <c r="B19" s="33">
        <v>4000</v>
      </c>
      <c r="C19" s="34">
        <v>3960</v>
      </c>
      <c r="D19" s="35">
        <v>1</v>
      </c>
      <c r="E19" s="36" t="s">
        <v>14</v>
      </c>
      <c r="F19" s="34">
        <f t="shared" si="1"/>
        <v>40</v>
      </c>
      <c r="G19" s="37"/>
    </row>
    <row r="20" spans="1:7" x14ac:dyDescent="0.25">
      <c r="A20" s="37"/>
      <c r="B20" s="33">
        <v>4000</v>
      </c>
      <c r="C20" s="34">
        <v>3960</v>
      </c>
      <c r="D20" s="35">
        <v>1</v>
      </c>
      <c r="E20" s="36" t="s">
        <v>14</v>
      </c>
      <c r="F20" s="34">
        <f t="shared" si="1"/>
        <v>40</v>
      </c>
      <c r="G20" s="37"/>
    </row>
    <row r="21" spans="1:7" x14ac:dyDescent="0.25">
      <c r="A21" s="37"/>
      <c r="B21" s="33">
        <v>4000</v>
      </c>
      <c r="C21" s="34">
        <v>3940</v>
      </c>
      <c r="D21" s="35">
        <v>1</v>
      </c>
      <c r="E21" s="36" t="s">
        <v>15</v>
      </c>
      <c r="F21" s="34">
        <f t="shared" si="1"/>
        <v>60</v>
      </c>
      <c r="G21" s="37"/>
    </row>
    <row r="22" spans="1:7" x14ac:dyDescent="0.25">
      <c r="A22" s="37"/>
      <c r="B22" s="33">
        <v>4000</v>
      </c>
      <c r="C22" s="34">
        <v>3940</v>
      </c>
      <c r="D22" s="35">
        <v>1</v>
      </c>
      <c r="E22" s="36" t="s">
        <v>15</v>
      </c>
      <c r="F22" s="34">
        <f t="shared" si="1"/>
        <v>60</v>
      </c>
      <c r="G22" s="37"/>
    </row>
    <row r="23" spans="1:7" x14ac:dyDescent="0.25">
      <c r="A23" s="37"/>
      <c r="B23" s="33">
        <v>4000</v>
      </c>
      <c r="C23" s="34">
        <v>3940</v>
      </c>
      <c r="D23" s="35">
        <v>1</v>
      </c>
      <c r="E23" s="36" t="s">
        <v>15</v>
      </c>
      <c r="F23" s="34">
        <f t="shared" si="1"/>
        <v>60</v>
      </c>
      <c r="G23" s="37"/>
    </row>
    <row r="24" spans="1:7" x14ac:dyDescent="0.25">
      <c r="A24" s="37"/>
      <c r="B24" s="33">
        <v>4000</v>
      </c>
      <c r="C24" s="34">
        <v>3940</v>
      </c>
      <c r="D24" s="35">
        <v>1</v>
      </c>
      <c r="E24" s="36" t="s">
        <v>15</v>
      </c>
      <c r="F24" s="34">
        <f t="shared" si="1"/>
        <v>60</v>
      </c>
      <c r="G24" s="37"/>
    </row>
    <row r="25" spans="1:7" x14ac:dyDescent="0.25">
      <c r="B25" s="33">
        <v>4000</v>
      </c>
      <c r="C25" s="34">
        <v>3910</v>
      </c>
      <c r="D25" s="35">
        <v>1</v>
      </c>
      <c r="E25" s="36" t="s">
        <v>16</v>
      </c>
      <c r="F25" s="34">
        <f t="shared" si="1"/>
        <v>90</v>
      </c>
    </row>
    <row r="26" spans="1:7" x14ac:dyDescent="0.25">
      <c r="B26" s="33">
        <v>4000</v>
      </c>
      <c r="C26" s="34">
        <v>3910</v>
      </c>
      <c r="D26" s="35">
        <v>1</v>
      </c>
      <c r="E26" s="36" t="s">
        <v>16</v>
      </c>
      <c r="F26" s="34">
        <f t="shared" si="1"/>
        <v>90</v>
      </c>
    </row>
    <row r="27" spans="1:7" x14ac:dyDescent="0.25">
      <c r="B27" s="33">
        <v>4000</v>
      </c>
      <c r="C27" s="34">
        <v>3910</v>
      </c>
      <c r="D27" s="35">
        <v>1</v>
      </c>
      <c r="E27" s="36" t="s">
        <v>16</v>
      </c>
      <c r="F27" s="34">
        <f t="shared" si="1"/>
        <v>90</v>
      </c>
    </row>
    <row r="28" spans="1:7" x14ac:dyDescent="0.25">
      <c r="B28" s="33">
        <v>4000</v>
      </c>
      <c r="C28" s="34">
        <v>3910</v>
      </c>
      <c r="D28" s="35">
        <v>1</v>
      </c>
      <c r="E28" s="36" t="s">
        <v>16</v>
      </c>
      <c r="F28" s="34">
        <f t="shared" si="1"/>
        <v>90</v>
      </c>
    </row>
    <row r="29" spans="1:7" x14ac:dyDescent="0.25">
      <c r="B29" s="33">
        <v>4000</v>
      </c>
      <c r="C29" s="34">
        <v>3740</v>
      </c>
      <c r="D29" s="35">
        <v>1</v>
      </c>
      <c r="E29" s="36" t="s">
        <v>17</v>
      </c>
      <c r="F29" s="34">
        <f t="shared" si="1"/>
        <v>260</v>
      </c>
    </row>
    <row r="30" spans="1:7" x14ac:dyDescent="0.25">
      <c r="B30" s="33">
        <v>4000</v>
      </c>
      <c r="C30" s="34">
        <v>3740</v>
      </c>
      <c r="D30" s="35">
        <v>1</v>
      </c>
      <c r="E30" s="36" t="s">
        <v>17</v>
      </c>
      <c r="F30" s="34">
        <f t="shared" si="1"/>
        <v>260</v>
      </c>
    </row>
    <row r="31" spans="1:7" x14ac:dyDescent="0.25">
      <c r="B31" s="33">
        <v>4000</v>
      </c>
      <c r="C31" s="34">
        <v>3690</v>
      </c>
      <c r="D31" s="35">
        <v>1</v>
      </c>
      <c r="E31" s="36" t="s">
        <v>18</v>
      </c>
      <c r="F31" s="34">
        <f t="shared" si="1"/>
        <v>310</v>
      </c>
    </row>
    <row r="32" spans="1:7" x14ac:dyDescent="0.25">
      <c r="B32" s="33">
        <v>4000</v>
      </c>
      <c r="C32" s="34">
        <v>3690</v>
      </c>
      <c r="D32" s="35">
        <v>1</v>
      </c>
      <c r="E32" s="36" t="s">
        <v>18</v>
      </c>
      <c r="F32" s="34">
        <f t="shared" si="1"/>
        <v>310</v>
      </c>
    </row>
    <row r="33" spans="2:6" x14ac:dyDescent="0.25">
      <c r="B33" s="33">
        <v>4000</v>
      </c>
      <c r="C33" s="34">
        <v>3690</v>
      </c>
      <c r="D33" s="35">
        <v>1</v>
      </c>
      <c r="E33" s="36" t="s">
        <v>18</v>
      </c>
      <c r="F33" s="34">
        <f t="shared" si="1"/>
        <v>310</v>
      </c>
    </row>
    <row r="34" spans="2:6" x14ac:dyDescent="0.25">
      <c r="B34" s="33">
        <v>4000</v>
      </c>
      <c r="C34" s="34">
        <v>3650</v>
      </c>
      <c r="D34" s="35">
        <v>1</v>
      </c>
      <c r="E34" s="36" t="s">
        <v>19</v>
      </c>
      <c r="F34" s="34">
        <f t="shared" si="1"/>
        <v>350</v>
      </c>
    </row>
    <row r="35" spans="2:6" x14ac:dyDescent="0.25">
      <c r="B35" s="33">
        <v>4000</v>
      </c>
      <c r="C35" s="34">
        <v>3650</v>
      </c>
      <c r="D35" s="35">
        <v>1</v>
      </c>
      <c r="E35" s="36" t="s">
        <v>19</v>
      </c>
      <c r="F35" s="34">
        <f t="shared" si="1"/>
        <v>350</v>
      </c>
    </row>
    <row r="36" spans="2:6" x14ac:dyDescent="0.25">
      <c r="B36" s="33">
        <v>4000</v>
      </c>
      <c r="C36" s="34">
        <v>3650</v>
      </c>
      <c r="D36" s="35">
        <v>1</v>
      </c>
      <c r="E36" s="36" t="s">
        <v>19</v>
      </c>
      <c r="F36" s="34">
        <f t="shared" si="1"/>
        <v>350</v>
      </c>
    </row>
    <row r="37" spans="2:6" x14ac:dyDescent="0.25">
      <c r="B37" s="33">
        <v>4000</v>
      </c>
      <c r="C37" s="34">
        <v>3650</v>
      </c>
      <c r="D37" s="35">
        <v>1</v>
      </c>
      <c r="E37" s="36" t="s">
        <v>19</v>
      </c>
      <c r="F37" s="34">
        <f t="shared" si="1"/>
        <v>350</v>
      </c>
    </row>
    <row r="38" spans="2:6" x14ac:dyDescent="0.25">
      <c r="B38" s="33">
        <v>4000</v>
      </c>
      <c r="C38" s="34">
        <v>3650</v>
      </c>
      <c r="D38" s="35">
        <v>1</v>
      </c>
      <c r="E38" s="36" t="s">
        <v>19</v>
      </c>
      <c r="F38" s="34">
        <f t="shared" si="1"/>
        <v>350</v>
      </c>
    </row>
    <row r="39" spans="2:6" x14ac:dyDescent="0.25">
      <c r="B39" s="33">
        <v>4000</v>
      </c>
      <c r="C39" s="34">
        <v>3650</v>
      </c>
      <c r="D39" s="35">
        <v>1</v>
      </c>
      <c r="E39" s="36" t="s">
        <v>19</v>
      </c>
      <c r="F39" s="34">
        <f t="shared" si="1"/>
        <v>350</v>
      </c>
    </row>
    <row r="40" spans="2:6" x14ac:dyDescent="0.25">
      <c r="B40" s="33">
        <v>4000</v>
      </c>
      <c r="C40" s="34">
        <v>3650</v>
      </c>
      <c r="D40" s="35">
        <v>1</v>
      </c>
      <c r="E40" s="36" t="s">
        <v>19</v>
      </c>
      <c r="F40" s="34">
        <f t="shared" si="1"/>
        <v>350</v>
      </c>
    </row>
    <row r="41" spans="2:6" x14ac:dyDescent="0.25">
      <c r="B41" s="33">
        <v>4000</v>
      </c>
      <c r="C41" s="34">
        <v>3650</v>
      </c>
      <c r="D41" s="35">
        <v>1</v>
      </c>
      <c r="E41" s="36" t="s">
        <v>19</v>
      </c>
      <c r="F41" s="34">
        <f t="shared" si="1"/>
        <v>350</v>
      </c>
    </row>
    <row r="42" spans="2:6" x14ac:dyDescent="0.25">
      <c r="B42" s="33">
        <v>4000</v>
      </c>
      <c r="C42" s="34">
        <v>3650</v>
      </c>
      <c r="D42" s="35">
        <v>1</v>
      </c>
      <c r="E42" s="36" t="s">
        <v>19</v>
      </c>
      <c r="F42" s="34">
        <f t="shared" si="1"/>
        <v>350</v>
      </c>
    </row>
    <row r="43" spans="2:6" x14ac:dyDescent="0.25">
      <c r="B43" s="33">
        <v>4000</v>
      </c>
      <c r="C43" s="34">
        <v>3650</v>
      </c>
      <c r="D43" s="35">
        <v>1</v>
      </c>
      <c r="E43" s="36" t="s">
        <v>19</v>
      </c>
      <c r="F43" s="34">
        <f t="shared" si="1"/>
        <v>350</v>
      </c>
    </row>
    <row r="44" spans="2:6" x14ac:dyDescent="0.25">
      <c r="B44" s="33">
        <v>4000</v>
      </c>
      <c r="C44" s="34">
        <v>3650</v>
      </c>
      <c r="D44" s="35">
        <v>1</v>
      </c>
      <c r="E44" s="36" t="s">
        <v>19</v>
      </c>
      <c r="F44" s="34">
        <f t="shared" si="1"/>
        <v>350</v>
      </c>
    </row>
    <row r="45" spans="2:6" x14ac:dyDescent="0.25">
      <c r="B45" s="33">
        <v>4000</v>
      </c>
      <c r="C45" s="34">
        <v>3650</v>
      </c>
      <c r="D45" s="35">
        <v>1</v>
      </c>
      <c r="E45" s="36" t="s">
        <v>19</v>
      </c>
      <c r="F45" s="34">
        <f t="shared" si="1"/>
        <v>350</v>
      </c>
    </row>
    <row r="46" spans="2:6" x14ac:dyDescent="0.25">
      <c r="B46" s="33">
        <v>4000</v>
      </c>
      <c r="C46" s="34">
        <v>3650</v>
      </c>
      <c r="D46" s="35">
        <v>1</v>
      </c>
      <c r="E46" s="36" t="s">
        <v>19</v>
      </c>
      <c r="F46" s="34">
        <f t="shared" si="1"/>
        <v>350</v>
      </c>
    </row>
    <row r="47" spans="2:6" x14ac:dyDescent="0.25">
      <c r="B47" s="33">
        <v>4000</v>
      </c>
      <c r="C47" s="34">
        <v>3140</v>
      </c>
      <c r="D47" s="35">
        <v>1</v>
      </c>
      <c r="E47" s="36" t="s">
        <v>20</v>
      </c>
      <c r="F47" s="34">
        <f t="shared" si="1"/>
        <v>860</v>
      </c>
    </row>
    <row r="48" spans="2:6" x14ac:dyDescent="0.25">
      <c r="B48" s="33">
        <v>4000</v>
      </c>
      <c r="C48" s="34">
        <v>3140</v>
      </c>
      <c r="D48" s="35">
        <v>1</v>
      </c>
      <c r="E48" s="36" t="s">
        <v>20</v>
      </c>
      <c r="F48" s="34">
        <f t="shared" si="1"/>
        <v>860</v>
      </c>
    </row>
    <row r="49" spans="2:6" x14ac:dyDescent="0.25">
      <c r="B49" s="33">
        <v>4000</v>
      </c>
      <c r="C49" s="34">
        <v>3140</v>
      </c>
      <c r="D49" s="35">
        <v>1</v>
      </c>
      <c r="E49" s="36" t="s">
        <v>20</v>
      </c>
      <c r="F49" s="34">
        <f t="shared" si="1"/>
        <v>860</v>
      </c>
    </row>
    <row r="50" spans="2:6" x14ac:dyDescent="0.25">
      <c r="B50" s="33">
        <v>4000</v>
      </c>
      <c r="C50" s="34">
        <v>3140</v>
      </c>
      <c r="D50" s="35">
        <v>1</v>
      </c>
      <c r="E50" s="36" t="s">
        <v>20</v>
      </c>
      <c r="F50" s="34">
        <f t="shared" si="1"/>
        <v>860</v>
      </c>
    </row>
    <row r="51" spans="2:6" x14ac:dyDescent="0.25">
      <c r="B51" s="33">
        <v>4000</v>
      </c>
      <c r="C51" s="34">
        <v>3140</v>
      </c>
      <c r="D51" s="35">
        <v>1</v>
      </c>
      <c r="E51" s="36" t="s">
        <v>20</v>
      </c>
      <c r="F51" s="34">
        <f t="shared" si="1"/>
        <v>860</v>
      </c>
    </row>
    <row r="52" spans="2:6" x14ac:dyDescent="0.25">
      <c r="B52" s="33">
        <v>4000</v>
      </c>
      <c r="C52" s="34">
        <v>3140</v>
      </c>
      <c r="D52" s="35">
        <v>1</v>
      </c>
      <c r="E52" s="36" t="s">
        <v>20</v>
      </c>
      <c r="F52" s="34">
        <f t="shared" si="1"/>
        <v>860</v>
      </c>
    </row>
    <row r="53" spans="2:6" x14ac:dyDescent="0.25">
      <c r="B53" s="33">
        <v>4000</v>
      </c>
      <c r="C53" s="34">
        <v>3140</v>
      </c>
      <c r="D53" s="35">
        <v>1</v>
      </c>
      <c r="E53" s="36" t="s">
        <v>20</v>
      </c>
      <c r="F53" s="34">
        <f t="shared" si="1"/>
        <v>860</v>
      </c>
    </row>
    <row r="54" spans="2:6" x14ac:dyDescent="0.25">
      <c r="B54" s="33">
        <v>4000</v>
      </c>
      <c r="C54" s="34">
        <v>3140</v>
      </c>
      <c r="D54" s="35">
        <v>1</v>
      </c>
      <c r="E54" s="36" t="s">
        <v>20</v>
      </c>
      <c r="F54" s="34">
        <f t="shared" si="1"/>
        <v>860</v>
      </c>
    </row>
    <row r="55" spans="2:6" x14ac:dyDescent="0.25">
      <c r="B55" s="33">
        <v>4000</v>
      </c>
      <c r="C55" s="34">
        <v>3140</v>
      </c>
      <c r="D55" s="35">
        <v>1</v>
      </c>
      <c r="E55" s="36" t="s">
        <v>20</v>
      </c>
      <c r="F55" s="34">
        <f t="shared" si="1"/>
        <v>860</v>
      </c>
    </row>
    <row r="56" spans="2:6" x14ac:dyDescent="0.25">
      <c r="B56" s="33">
        <v>4000</v>
      </c>
      <c r="C56" s="34">
        <v>3140</v>
      </c>
      <c r="D56" s="35">
        <v>1</v>
      </c>
      <c r="E56" s="36" t="s">
        <v>20</v>
      </c>
      <c r="F56" s="34">
        <f t="shared" si="1"/>
        <v>860</v>
      </c>
    </row>
    <row r="57" spans="2:6" x14ac:dyDescent="0.25">
      <c r="B57" s="33">
        <v>4000</v>
      </c>
      <c r="C57" s="34">
        <v>3140</v>
      </c>
      <c r="D57" s="35">
        <v>1</v>
      </c>
      <c r="E57" s="36" t="s">
        <v>20</v>
      </c>
      <c r="F57" s="34">
        <f t="shared" si="1"/>
        <v>860</v>
      </c>
    </row>
    <row r="58" spans="2:6" x14ac:dyDescent="0.25">
      <c r="B58" s="33">
        <v>4000</v>
      </c>
      <c r="C58" s="34">
        <v>3140</v>
      </c>
      <c r="D58" s="35">
        <v>1</v>
      </c>
      <c r="E58" s="36" t="s">
        <v>20</v>
      </c>
      <c r="F58" s="34">
        <f t="shared" si="1"/>
        <v>860</v>
      </c>
    </row>
    <row r="59" spans="2:6" x14ac:dyDescent="0.25">
      <c r="B59" s="33">
        <v>4000</v>
      </c>
      <c r="C59" s="34">
        <v>3140</v>
      </c>
      <c r="D59" s="35">
        <v>1</v>
      </c>
      <c r="E59" s="36" t="s">
        <v>20</v>
      </c>
      <c r="F59" s="34">
        <f t="shared" si="1"/>
        <v>860</v>
      </c>
    </row>
    <row r="60" spans="2:6" x14ac:dyDescent="0.25">
      <c r="B60" s="33">
        <v>4000</v>
      </c>
      <c r="C60" s="34">
        <v>3140</v>
      </c>
      <c r="D60" s="35">
        <v>1</v>
      </c>
      <c r="E60" s="36" t="s">
        <v>20</v>
      </c>
      <c r="F60" s="34">
        <f t="shared" si="1"/>
        <v>860</v>
      </c>
    </row>
    <row r="61" spans="2:6" x14ac:dyDescent="0.25">
      <c r="B61" s="33">
        <v>4000</v>
      </c>
      <c r="C61" s="34">
        <v>3140</v>
      </c>
      <c r="D61" s="35">
        <v>1</v>
      </c>
      <c r="E61" s="36" t="s">
        <v>20</v>
      </c>
      <c r="F61" s="34">
        <f t="shared" si="1"/>
        <v>860</v>
      </c>
    </row>
    <row r="62" spans="2:6" x14ac:dyDescent="0.25">
      <c r="B62" s="33">
        <v>4000</v>
      </c>
      <c r="C62" s="34">
        <v>3140</v>
      </c>
      <c r="D62" s="35">
        <v>1</v>
      </c>
      <c r="E62" s="36" t="s">
        <v>20</v>
      </c>
      <c r="F62" s="34">
        <f t="shared" si="1"/>
        <v>860</v>
      </c>
    </row>
    <row r="63" spans="2:6" x14ac:dyDescent="0.25">
      <c r="B63" s="38">
        <v>4000</v>
      </c>
      <c r="C63" s="39">
        <v>2120</v>
      </c>
      <c r="D63" s="40">
        <v>1</v>
      </c>
      <c r="E63" s="41" t="s">
        <v>21</v>
      </c>
      <c r="F63" s="39">
        <f t="shared" si="1"/>
        <v>1880</v>
      </c>
    </row>
    <row r="64" spans="2:6" x14ac:dyDescent="0.25">
      <c r="B64"/>
      <c r="C64"/>
      <c r="D64"/>
      <c r="E64"/>
      <c r="F64"/>
    </row>
    <row r="65" spans="2:6" x14ac:dyDescent="0.25">
      <c r="B65"/>
      <c r="C65"/>
      <c r="D65"/>
      <c r="E65"/>
      <c r="F65"/>
    </row>
    <row r="66" spans="2:6" x14ac:dyDescent="0.25">
      <c r="B66"/>
      <c r="C66"/>
      <c r="D66"/>
      <c r="E66"/>
      <c r="F66"/>
    </row>
    <row r="67" spans="2:6" x14ac:dyDescent="0.25">
      <c r="B67"/>
      <c r="C67"/>
      <c r="D67"/>
      <c r="E67"/>
      <c r="F67"/>
    </row>
    <row r="68" spans="2:6" x14ac:dyDescent="0.25">
      <c r="B68"/>
      <c r="C68"/>
      <c r="D68"/>
      <c r="E68"/>
      <c r="F68"/>
    </row>
    <row r="69" spans="2:6" x14ac:dyDescent="0.25">
      <c r="B69"/>
      <c r="C69"/>
      <c r="D69"/>
      <c r="E69"/>
      <c r="F69"/>
    </row>
    <row r="70" spans="2:6" x14ac:dyDescent="0.25">
      <c r="B70"/>
      <c r="C70"/>
      <c r="D70"/>
      <c r="E70"/>
      <c r="F70"/>
    </row>
    <row r="71" spans="2:6" x14ac:dyDescent="0.25">
      <c r="B71"/>
      <c r="C71"/>
      <c r="D71"/>
      <c r="E71"/>
      <c r="F71"/>
    </row>
    <row r="72" spans="2:6" x14ac:dyDescent="0.25">
      <c r="B72"/>
      <c r="C72"/>
      <c r="D72"/>
      <c r="E72"/>
      <c r="F72"/>
    </row>
    <row r="73" spans="2:6" x14ac:dyDescent="0.25">
      <c r="B73"/>
      <c r="C73"/>
      <c r="D73"/>
      <c r="E73"/>
      <c r="F73"/>
    </row>
    <row r="74" spans="2:6" x14ac:dyDescent="0.25">
      <c r="B74"/>
      <c r="C74"/>
      <c r="D74"/>
      <c r="E74"/>
      <c r="F74"/>
    </row>
    <row r="75" spans="2:6" x14ac:dyDescent="0.25">
      <c r="B75"/>
      <c r="C75"/>
      <c r="D75"/>
      <c r="E75"/>
      <c r="F75"/>
    </row>
    <row r="76" spans="2:6" x14ac:dyDescent="0.25">
      <c r="B76"/>
      <c r="C76"/>
      <c r="D76"/>
      <c r="E76"/>
      <c r="F76"/>
    </row>
    <row r="77" spans="2:6" x14ac:dyDescent="0.25">
      <c r="B77"/>
      <c r="C77"/>
      <c r="D77"/>
      <c r="E77"/>
      <c r="F77"/>
    </row>
    <row r="78" spans="2:6" x14ac:dyDescent="0.25">
      <c r="B78"/>
      <c r="C78"/>
      <c r="D78"/>
      <c r="E78"/>
      <c r="F78"/>
    </row>
    <row r="79" spans="2:6" x14ac:dyDescent="0.25">
      <c r="B79"/>
      <c r="C79"/>
      <c r="D79"/>
      <c r="E79"/>
      <c r="F79"/>
    </row>
    <row r="80" spans="2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E104" s="42"/>
    </row>
    <row r="105" spans="2:6" x14ac:dyDescent="0.25">
      <c r="E105" s="42"/>
    </row>
    <row r="106" spans="2:6" x14ac:dyDescent="0.25">
      <c r="E106" s="42"/>
    </row>
    <row r="107" spans="2:6" x14ac:dyDescent="0.25">
      <c r="E107" s="42"/>
    </row>
    <row r="108" spans="2:6" x14ac:dyDescent="0.25">
      <c r="E108" s="42"/>
    </row>
    <row r="109" spans="2:6" x14ac:dyDescent="0.25">
      <c r="E109" s="42"/>
    </row>
    <row r="110" spans="2:6" x14ac:dyDescent="0.25">
      <c r="E110" s="42"/>
    </row>
    <row r="111" spans="2:6" x14ac:dyDescent="0.25">
      <c r="E111" s="42"/>
    </row>
    <row r="112" spans="2:6" x14ac:dyDescent="0.25">
      <c r="E112" s="42"/>
    </row>
    <row r="113" spans="5:5" x14ac:dyDescent="0.25">
      <c r="E113" s="42"/>
    </row>
    <row r="114" spans="5:5" x14ac:dyDescent="0.25">
      <c r="E114" s="42"/>
    </row>
    <row r="115" spans="5:5" x14ac:dyDescent="0.25">
      <c r="E115" s="42"/>
    </row>
    <row r="116" spans="5:5" x14ac:dyDescent="0.25">
      <c r="E116" s="42"/>
    </row>
    <row r="117" spans="5:5" x14ac:dyDescent="0.25">
      <c r="E117" s="42"/>
    </row>
    <row r="118" spans="5:5" x14ac:dyDescent="0.25">
      <c r="E118" s="42"/>
    </row>
    <row r="119" spans="5:5" x14ac:dyDescent="0.25">
      <c r="E119" s="42"/>
    </row>
    <row r="120" spans="5:5" x14ac:dyDescent="0.25">
      <c r="E120" s="42"/>
    </row>
    <row r="121" spans="5:5" x14ac:dyDescent="0.25">
      <c r="E121" s="42"/>
    </row>
    <row r="122" spans="5:5" x14ac:dyDescent="0.25">
      <c r="E122" s="42"/>
    </row>
    <row r="123" spans="5:5" x14ac:dyDescent="0.25">
      <c r="E123" s="42"/>
    </row>
    <row r="124" spans="5:5" x14ac:dyDescent="0.25">
      <c r="E124" s="42"/>
    </row>
    <row r="125" spans="5:5" x14ac:dyDescent="0.25">
      <c r="E125" s="42"/>
    </row>
    <row r="126" spans="5:5" x14ac:dyDescent="0.25">
      <c r="E126" s="42"/>
    </row>
    <row r="127" spans="5:5" x14ac:dyDescent="0.25">
      <c r="E127" s="42"/>
    </row>
    <row r="128" spans="5:5" x14ac:dyDescent="0.25">
      <c r="E128" s="42"/>
    </row>
    <row r="129" spans="5:5" x14ac:dyDescent="0.25">
      <c r="E129" s="42"/>
    </row>
    <row r="130" spans="5:5" x14ac:dyDescent="0.25">
      <c r="E130" s="42"/>
    </row>
    <row r="131" spans="5:5" x14ac:dyDescent="0.25">
      <c r="E131" s="42"/>
    </row>
    <row r="132" spans="5:5" x14ac:dyDescent="0.25">
      <c r="E132" s="42"/>
    </row>
    <row r="133" spans="5:5" x14ac:dyDescent="0.25">
      <c r="E133" s="42"/>
    </row>
    <row r="134" spans="5:5" x14ac:dyDescent="0.25">
      <c r="E134" s="42"/>
    </row>
    <row r="135" spans="5:5" x14ac:dyDescent="0.25">
      <c r="E135" s="42"/>
    </row>
    <row r="136" spans="5:5" x14ac:dyDescent="0.25">
      <c r="E136" s="42"/>
    </row>
    <row r="137" spans="5:5" x14ac:dyDescent="0.25">
      <c r="E137" s="42"/>
    </row>
    <row r="138" spans="5:5" x14ac:dyDescent="0.25">
      <c r="E138" s="42"/>
    </row>
    <row r="139" spans="5:5" x14ac:dyDescent="0.25">
      <c r="E139" s="42"/>
    </row>
    <row r="140" spans="5:5" x14ac:dyDescent="0.25">
      <c r="E140" s="42"/>
    </row>
    <row r="141" spans="5:5" x14ac:dyDescent="0.25">
      <c r="E141" s="42"/>
    </row>
    <row r="142" spans="5:5" x14ac:dyDescent="0.25">
      <c r="E142" s="42"/>
    </row>
    <row r="143" spans="5:5" x14ac:dyDescent="0.25">
      <c r="E143" s="42"/>
    </row>
    <row r="144" spans="5:5" x14ac:dyDescent="0.25">
      <c r="E144" s="42"/>
    </row>
    <row r="145" spans="5:5" x14ac:dyDescent="0.25">
      <c r="E145" s="42"/>
    </row>
    <row r="146" spans="5:5" x14ac:dyDescent="0.25">
      <c r="E146" s="42"/>
    </row>
    <row r="147" spans="5:5" x14ac:dyDescent="0.25">
      <c r="E147" s="42"/>
    </row>
    <row r="148" spans="5:5" x14ac:dyDescent="0.25">
      <c r="E148" s="42"/>
    </row>
    <row r="149" spans="5:5" x14ac:dyDescent="0.25">
      <c r="E149" s="42"/>
    </row>
    <row r="150" spans="5:5" x14ac:dyDescent="0.25">
      <c r="E150" s="42"/>
    </row>
    <row r="151" spans="5:5" x14ac:dyDescent="0.25">
      <c r="E151" s="42"/>
    </row>
    <row r="152" spans="5:5" x14ac:dyDescent="0.25">
      <c r="E152" s="42"/>
    </row>
    <row r="153" spans="5:5" x14ac:dyDescent="0.25">
      <c r="E153" s="4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MCH</cp:lastModifiedBy>
  <dcterms:created xsi:type="dcterms:W3CDTF">2014-07-17T08:42:17Z</dcterms:created>
  <dcterms:modified xsi:type="dcterms:W3CDTF">2014-07-17T15:58:01Z</dcterms:modified>
</cp:coreProperties>
</file>