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</sheets>
  <definedNames>
    <definedName name="_xlnm._FilterDatabase" localSheetId="0" hidden="1">Лист1!$A$12:$B$12</definedName>
  </definedNames>
  <calcPr calcId="145621"/>
</workbook>
</file>

<file path=xl/calcChain.xml><?xml version="1.0" encoding="utf-8"?>
<calcChain xmlns="http://schemas.openxmlformats.org/spreadsheetml/2006/main">
  <c r="B21" i="1" l="1"/>
  <c r="B14" i="1"/>
  <c r="B17" i="1"/>
  <c r="B15" i="1"/>
  <c r="B18" i="1"/>
  <c r="B16" i="1"/>
  <c r="B19" i="1"/>
  <c r="B13" i="1"/>
  <c r="H3" i="1" l="1"/>
  <c r="H7" i="1" s="1"/>
  <c r="H4" i="1"/>
  <c r="H8" i="1"/>
  <c r="H6" i="1"/>
  <c r="H10" i="1"/>
  <c r="H5" i="1"/>
  <c r="I3" i="1"/>
  <c r="H1" i="1"/>
  <c r="H9" i="1" l="1"/>
  <c r="J3" i="1"/>
  <c r="I5" i="1"/>
  <c r="I9" i="1"/>
  <c r="I4" i="1"/>
  <c r="I8" i="1"/>
  <c r="I7" i="1"/>
  <c r="I6" i="1"/>
  <c r="I10" i="1"/>
  <c r="K3" i="1"/>
  <c r="I1" i="1"/>
  <c r="K7" i="1" l="1"/>
  <c r="K6" i="1"/>
  <c r="K10" i="1"/>
  <c r="K5" i="1"/>
  <c r="K9" i="1"/>
  <c r="K4" i="1"/>
  <c r="K8" i="1"/>
  <c r="J6" i="1"/>
  <c r="J10" i="1"/>
  <c r="J5" i="1"/>
  <c r="J9" i="1"/>
  <c r="J4" i="1"/>
  <c r="J8" i="1"/>
  <c r="J7" i="1"/>
  <c r="L3" i="1"/>
  <c r="J1" i="1"/>
  <c r="K1" i="1"/>
  <c r="M3" i="1" l="1"/>
  <c r="L4" i="1"/>
  <c r="L8" i="1"/>
  <c r="L7" i="1"/>
  <c r="L6" i="1"/>
  <c r="L10" i="1"/>
  <c r="L5" i="1"/>
  <c r="L9" i="1"/>
  <c r="N3" i="1"/>
  <c r="L1" i="1"/>
  <c r="M1" i="1" l="1"/>
  <c r="M5" i="1"/>
  <c r="M9" i="1"/>
  <c r="M4" i="1"/>
  <c r="M8" i="1"/>
  <c r="M7" i="1"/>
  <c r="M6" i="1"/>
  <c r="M10" i="1"/>
  <c r="N1" i="1"/>
  <c r="N6" i="1"/>
  <c r="N10" i="1"/>
  <c r="N5" i="1"/>
  <c r="N9" i="1"/>
  <c r="N4" i="1"/>
  <c r="N8" i="1"/>
  <c r="N7" i="1"/>
</calcChain>
</file>

<file path=xl/sharedStrings.xml><?xml version="1.0" encoding="utf-8"?>
<sst xmlns="http://schemas.openxmlformats.org/spreadsheetml/2006/main" count="55" uniqueCount="21">
  <si>
    <t>Предмет</t>
  </si>
  <si>
    <t>Характеристики</t>
  </si>
  <si>
    <t>Меч</t>
  </si>
  <si>
    <t>Топор</t>
  </si>
  <si>
    <t>Щит</t>
  </si>
  <si>
    <t>Шлем</t>
  </si>
  <si>
    <t>Лук</t>
  </si>
  <si>
    <t>Копьё</t>
  </si>
  <si>
    <t>Латы</t>
  </si>
  <si>
    <t>сталь</t>
  </si>
  <si>
    <t>длина</t>
  </si>
  <si>
    <t>колющее</t>
  </si>
  <si>
    <t>дерево</t>
  </si>
  <si>
    <t>рубящее</t>
  </si>
  <si>
    <t>защита</t>
  </si>
  <si>
    <t>тетива</t>
  </si>
  <si>
    <t>Список уникальных свойств:</t>
  </si>
  <si>
    <t>Сколько раз встречается?</t>
  </si>
  <si>
    <t>Уникальность:</t>
  </si>
  <si>
    <t>Номер столбца:</t>
  </si>
  <si>
    <t>Всего свойств: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</si>
</sst>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</cellXfs>
  <cellStyles count="1">
    <cellStyle name="Обычный" xfId="0" builtinId="0"/>
  </cellStyles>
  <dxfs count="5"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G12" sqref="G12"/>
    </sheetView>
  </sheetViews>
  <sheetFormatPr defaultRowHeight="15" x14ac:dyDescent="0.25"/>
  <cols>
    <col min="1" max="1" width="14.5703125" customWidth="1"/>
    <col min="2" max="2" width="11.85546875" customWidth="1"/>
    <col min="7" max="7" width="15.5703125" bestFit="1" customWidth="1"/>
    <col min="11" max="11" width="9.42578125" customWidth="1"/>
  </cols>
  <sheetData>
    <row r="1" spans="1:14" x14ac:dyDescent="0.25">
      <c r="G1" s="1" t="s">
        <v>18</v>
      </c>
      <c r="H1" s="10" t="str">
        <f>IF(VLOOKUP(H3,$A$13:$B$19,2,0)&gt;1,"нет","да")</f>
        <v>нет</v>
      </c>
      <c r="I1" s="10" t="str">
        <f t="shared" ref="I1:N1" si="0">IF(VLOOKUP(I3,$A$13:$B$19,2,0)&gt;1,"нет","да")</f>
        <v>нет</v>
      </c>
      <c r="J1" s="10" t="str">
        <f t="shared" si="0"/>
        <v>нет</v>
      </c>
      <c r="K1" s="10" t="str">
        <f t="shared" si="0"/>
        <v>нет</v>
      </c>
      <c r="L1" s="10" t="str">
        <f t="shared" si="0"/>
        <v>нет</v>
      </c>
      <c r="M1" s="10" t="str">
        <f t="shared" si="0"/>
        <v>да</v>
      </c>
      <c r="N1" s="10" t="str">
        <f t="shared" si="0"/>
        <v>да</v>
      </c>
    </row>
    <row r="2" spans="1:14" x14ac:dyDescent="0.25">
      <c r="G2" s="1" t="s">
        <v>19</v>
      </c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>
        <v>7</v>
      </c>
    </row>
    <row r="3" spans="1:14" x14ac:dyDescent="0.25">
      <c r="A3" s="4" t="s">
        <v>0</v>
      </c>
      <c r="B3" s="2" t="s">
        <v>1</v>
      </c>
      <c r="C3" s="2"/>
      <c r="D3" s="2"/>
      <c r="E3" s="2"/>
      <c r="G3" s="9" t="s">
        <v>0</v>
      </c>
      <c r="H3" s="8" t="str">
        <f>IF(COUNTIF($G$3:G3,INDEX($A$13:$A$19,MATCH(LARGE($B$13:$B$19,H2),$B$13:$B$19,0)))&lt;1,INDEX($A$13:$A$19,MATCH(LARGE($B$13:$B$19,H2),$B$13:$B$19,0)),INDEX($A$13:$A$19,MATCH(G3,$A$13:$A$19,0)+1))</f>
        <v>сталь</v>
      </c>
      <c r="I3" s="8" t="str">
        <f>IF(COUNTIF($G$3:H3,INDEX($A$13:$A$19,MATCH(LARGE($B$13:$B$19,I2),$B$13:$B$19,0)))&lt;1,INDEX($A$13:$A$19,MATCH(LARGE($B$13:$B$19,I2),$B$13:$B$19,0)),INDEX($A$13:$A$19,MATCH(H3,$A$13:$A$19,0)+1))</f>
        <v>дерево</v>
      </c>
      <c r="J3" s="8" t="str">
        <f>IF(COUNTIF($G$3:I3,INDEX($A$13:$A$19,MATCH(LARGE($B$13:$B$19,J2),$B$13:$B$19,0)))&lt;1,INDEX($A$13:$A$19,MATCH(LARGE($B$13:$B$19,J2),$B$13:$B$19,0)),INDEX($A$13:$A$19,MATCH(I3,$A$13:$A$19,0)+1))</f>
        <v>защита</v>
      </c>
      <c r="K3" s="8" t="str">
        <f>IF(COUNTIF($G$3:J3,INDEX($A$13:$A$19,MATCH(LARGE($B$13:$B$19,K2),$B$13:$B$19,0)))&lt;1,INDEX($A$13:$A$19,MATCH(LARGE($B$13:$B$19,K2),$B$13:$B$19,0)),INDEX($A$13:$A$19,MATCH(J3,$A$13:$A$19,0)+1))</f>
        <v>колющее</v>
      </c>
      <c r="L3" s="8" t="str">
        <f>IF(COUNTIF($G$3:K3,INDEX($A$13:$A$19,MATCH(LARGE($B$13:$B$19,L2),$B$13:$B$19,0)))&lt;1,INDEX($A$13:$A$19,MATCH(LARGE($B$13:$B$19,L2),$B$13:$B$19,0)),INDEX($A$13:$A$19,MATCH(K3,$A$13:$A$19,0)+1))</f>
        <v>длина</v>
      </c>
      <c r="M3" s="8" t="str">
        <f>IF(COUNTIF($G$3:L3,INDEX($A$13:$A$19,MATCH(LARGE($B$13:$B$19,M2),$B$13:$B$19,0)))&lt;1,INDEX($A$13:$A$19,MATCH(LARGE($B$13:$B$19,M2),$B$13:$B$19,0)),INDEX($A$13:$A$19,MATCH(L3,$A$13:$A$19,0)+1))</f>
        <v>тетива</v>
      </c>
      <c r="N3" s="8" t="str">
        <f>IF(COUNTIF($G$3:M3,INDEX($A$13:$A$19,MATCH(LARGE($B$13:$B$19,N2),$B$13:$B$19,0)))&lt;1,INDEX($A$13:$A$19,MATCH(LARGE($B$13:$B$19,N2),$B$13:$B$19,0)),INDEX($A$13:$A$19,MATCH(M3,$A$13:$A$19,0)+1))</f>
        <v>рубящее</v>
      </c>
    </row>
    <row r="4" spans="1:14" x14ac:dyDescent="0.25">
      <c r="A4" s="2" t="s">
        <v>2</v>
      </c>
      <c r="B4" s="3" t="s">
        <v>9</v>
      </c>
      <c r="C4" s="3" t="s">
        <v>10</v>
      </c>
      <c r="D4" s="3" t="s">
        <v>11</v>
      </c>
      <c r="E4" s="3"/>
      <c r="G4" s="2" t="s">
        <v>2</v>
      </c>
      <c r="H4" s="6" t="str">
        <f t="shared" ref="H4:N10" ca="1" si="1">IF(COUNTIF(OFFSET($A$1:$E$1,MATCH($G4,$A$1:$A$10,0)-1,0),H$3)&gt;0,"да",0)</f>
        <v>да</v>
      </c>
      <c r="I4" s="6">
        <f t="shared" ca="1" si="1"/>
        <v>0</v>
      </c>
      <c r="J4" s="6">
        <f t="shared" ca="1" si="1"/>
        <v>0</v>
      </c>
      <c r="K4" s="6" t="str">
        <f t="shared" ca="1" si="1"/>
        <v>да</v>
      </c>
      <c r="L4" s="6" t="str">
        <f t="shared" ca="1" si="1"/>
        <v>да</v>
      </c>
      <c r="M4" s="6">
        <f t="shared" ca="1" si="1"/>
        <v>0</v>
      </c>
      <c r="N4" s="6">
        <f t="shared" ca="1" si="1"/>
        <v>0</v>
      </c>
    </row>
    <row r="5" spans="1:14" x14ac:dyDescent="0.25">
      <c r="A5" s="2" t="s">
        <v>3</v>
      </c>
      <c r="B5" s="3" t="s">
        <v>9</v>
      </c>
      <c r="C5" s="3" t="s">
        <v>12</v>
      </c>
      <c r="D5" s="3" t="s">
        <v>13</v>
      </c>
      <c r="E5" s="3"/>
      <c r="G5" s="2" t="s">
        <v>3</v>
      </c>
      <c r="H5" s="6" t="str">
        <f t="shared" ca="1" si="1"/>
        <v>да</v>
      </c>
      <c r="I5" s="6" t="str">
        <f t="shared" ca="1" si="1"/>
        <v>да</v>
      </c>
      <c r="J5" s="6">
        <f t="shared" ca="1" si="1"/>
        <v>0</v>
      </c>
      <c r="K5" s="6">
        <f t="shared" ca="1" si="1"/>
        <v>0</v>
      </c>
      <c r="L5" s="6">
        <f t="shared" ca="1" si="1"/>
        <v>0</v>
      </c>
      <c r="M5" s="6">
        <f t="shared" ca="1" si="1"/>
        <v>0</v>
      </c>
      <c r="N5" s="6" t="str">
        <f t="shared" ca="1" si="1"/>
        <v>да</v>
      </c>
    </row>
    <row r="6" spans="1:14" x14ac:dyDescent="0.25">
      <c r="A6" s="2" t="s">
        <v>4</v>
      </c>
      <c r="B6" s="3" t="s">
        <v>12</v>
      </c>
      <c r="C6" s="3" t="s">
        <v>14</v>
      </c>
      <c r="D6" s="3"/>
      <c r="E6" s="3"/>
      <c r="G6" s="2" t="s">
        <v>4</v>
      </c>
      <c r="H6" s="6">
        <f t="shared" ca="1" si="1"/>
        <v>0</v>
      </c>
      <c r="I6" s="6" t="str">
        <f t="shared" ca="1" si="1"/>
        <v>да</v>
      </c>
      <c r="J6" s="6" t="str">
        <f t="shared" ca="1" si="1"/>
        <v>да</v>
      </c>
      <c r="K6" s="6">
        <f t="shared" ca="1" si="1"/>
        <v>0</v>
      </c>
      <c r="L6" s="6">
        <f t="shared" ca="1" si="1"/>
        <v>0</v>
      </c>
      <c r="M6" s="6">
        <f t="shared" ca="1" si="1"/>
        <v>0</v>
      </c>
      <c r="N6" s="6">
        <f t="shared" ca="1" si="1"/>
        <v>0</v>
      </c>
    </row>
    <row r="7" spans="1:14" x14ac:dyDescent="0.25">
      <c r="A7" s="2" t="s">
        <v>5</v>
      </c>
      <c r="B7" s="3" t="s">
        <v>9</v>
      </c>
      <c r="C7" s="3" t="s">
        <v>14</v>
      </c>
      <c r="D7" s="3"/>
      <c r="E7" s="3"/>
      <c r="G7" s="2" t="s">
        <v>5</v>
      </c>
      <c r="H7" s="6" t="str">
        <f t="shared" ca="1" si="1"/>
        <v>да</v>
      </c>
      <c r="I7" s="6">
        <f t="shared" ca="1" si="1"/>
        <v>0</v>
      </c>
      <c r="J7" s="6" t="str">
        <f t="shared" ca="1" si="1"/>
        <v>да</v>
      </c>
      <c r="K7" s="6">
        <f t="shared" ca="1" si="1"/>
        <v>0</v>
      </c>
      <c r="L7" s="6">
        <f t="shared" ca="1" si="1"/>
        <v>0</v>
      </c>
      <c r="M7" s="6">
        <f t="shared" ca="1" si="1"/>
        <v>0</v>
      </c>
      <c r="N7" s="6">
        <f t="shared" ca="1" si="1"/>
        <v>0</v>
      </c>
    </row>
    <row r="8" spans="1:14" x14ac:dyDescent="0.25">
      <c r="A8" s="2" t="s">
        <v>6</v>
      </c>
      <c r="B8" s="3" t="s">
        <v>12</v>
      </c>
      <c r="C8" s="3" t="s">
        <v>15</v>
      </c>
      <c r="D8" s="3" t="s">
        <v>11</v>
      </c>
      <c r="E8" s="3"/>
      <c r="G8" s="2" t="s">
        <v>6</v>
      </c>
      <c r="H8" s="6">
        <f t="shared" ca="1" si="1"/>
        <v>0</v>
      </c>
      <c r="I8" s="6" t="str">
        <f t="shared" ca="1" si="1"/>
        <v>да</v>
      </c>
      <c r="J8" s="6">
        <f t="shared" ca="1" si="1"/>
        <v>0</v>
      </c>
      <c r="K8" s="6" t="str">
        <f t="shared" ca="1" si="1"/>
        <v>да</v>
      </c>
      <c r="L8" s="6">
        <f t="shared" ca="1" si="1"/>
        <v>0</v>
      </c>
      <c r="M8" s="6" t="str">
        <f t="shared" ca="1" si="1"/>
        <v>да</v>
      </c>
      <c r="N8" s="6">
        <f t="shared" ca="1" si="1"/>
        <v>0</v>
      </c>
    </row>
    <row r="9" spans="1:14" x14ac:dyDescent="0.25">
      <c r="A9" s="2" t="s">
        <v>7</v>
      </c>
      <c r="B9" s="3" t="s">
        <v>12</v>
      </c>
      <c r="C9" s="3" t="s">
        <v>9</v>
      </c>
      <c r="D9" s="3" t="s">
        <v>10</v>
      </c>
      <c r="E9" s="3" t="s">
        <v>11</v>
      </c>
      <c r="G9" s="2" t="s">
        <v>7</v>
      </c>
      <c r="H9" s="6" t="str">
        <f t="shared" ca="1" si="1"/>
        <v>да</v>
      </c>
      <c r="I9" s="6" t="str">
        <f t="shared" ca="1" si="1"/>
        <v>да</v>
      </c>
      <c r="J9" s="6">
        <f t="shared" ca="1" si="1"/>
        <v>0</v>
      </c>
      <c r="K9" s="6" t="str">
        <f t="shared" ca="1" si="1"/>
        <v>да</v>
      </c>
      <c r="L9" s="6" t="str">
        <f t="shared" ca="1" si="1"/>
        <v>да</v>
      </c>
      <c r="M9" s="6">
        <f t="shared" ca="1" si="1"/>
        <v>0</v>
      </c>
      <c r="N9" s="6">
        <f t="shared" ca="1" si="1"/>
        <v>0</v>
      </c>
    </row>
    <row r="10" spans="1:14" x14ac:dyDescent="0.25">
      <c r="A10" s="2" t="s">
        <v>8</v>
      </c>
      <c r="B10" s="3" t="s">
        <v>9</v>
      </c>
      <c r="C10" s="3" t="s">
        <v>14</v>
      </c>
      <c r="D10" s="3"/>
      <c r="E10" s="3"/>
      <c r="G10" s="2" t="s">
        <v>8</v>
      </c>
      <c r="H10" s="6" t="str">
        <f t="shared" ca="1" si="1"/>
        <v>да</v>
      </c>
      <c r="I10" s="6">
        <f t="shared" ca="1" si="1"/>
        <v>0</v>
      </c>
      <c r="J10" s="6" t="str">
        <f t="shared" ca="1" si="1"/>
        <v>да</v>
      </c>
      <c r="K10" s="6">
        <f t="shared" ca="1" si="1"/>
        <v>0</v>
      </c>
      <c r="L10" s="6">
        <f t="shared" ca="1" si="1"/>
        <v>0</v>
      </c>
      <c r="M10" s="6">
        <f t="shared" ca="1" si="1"/>
        <v>0</v>
      </c>
      <c r="N10" s="6">
        <f t="shared" ca="1" si="1"/>
        <v>0</v>
      </c>
    </row>
    <row r="12" spans="1:14" ht="51.75" customHeight="1" x14ac:dyDescent="0.25">
      <c r="A12" s="5" t="s">
        <v>16</v>
      </c>
      <c r="B12" s="5" t="s">
        <v>17</v>
      </c>
    </row>
    <row r="13" spans="1:14" x14ac:dyDescent="0.25">
      <c r="A13" s="6" t="s">
        <v>9</v>
      </c>
      <c r="B13" s="7">
        <f>COUNTIF($B$4:$E$10,A13)</f>
        <v>5</v>
      </c>
    </row>
    <row r="14" spans="1:14" x14ac:dyDescent="0.25">
      <c r="A14" s="6" t="s">
        <v>12</v>
      </c>
      <c r="B14" s="7">
        <f>COUNTIF($B$4:$E$10,A14)</f>
        <v>4</v>
      </c>
    </row>
    <row r="15" spans="1:14" x14ac:dyDescent="0.25">
      <c r="A15" s="6" t="s">
        <v>14</v>
      </c>
      <c r="B15" s="7">
        <f>COUNTIF($B$4:$E$10,A15)</f>
        <v>3</v>
      </c>
    </row>
    <row r="16" spans="1:14" x14ac:dyDescent="0.25">
      <c r="A16" s="6" t="s">
        <v>11</v>
      </c>
      <c r="B16" s="7">
        <f>COUNTIF($B$4:$E$10,A16)</f>
        <v>3</v>
      </c>
    </row>
    <row r="17" spans="1:2" x14ac:dyDescent="0.25">
      <c r="A17" s="6" t="s">
        <v>10</v>
      </c>
      <c r="B17" s="7">
        <f>COUNTIF($B$4:$E$10,A17)</f>
        <v>2</v>
      </c>
    </row>
    <row r="18" spans="1:2" x14ac:dyDescent="0.25">
      <c r="A18" s="6" t="s">
        <v>15</v>
      </c>
      <c r="B18" s="7">
        <f>COUNTIF($B$4:$E$10,A18)</f>
        <v>1</v>
      </c>
    </row>
    <row r="19" spans="1:2" x14ac:dyDescent="0.25">
      <c r="A19" s="6" t="s">
        <v>13</v>
      </c>
      <c r="B19" s="7">
        <f>COUNTIF($B$4:$E$10,A19)</f>
        <v>1</v>
      </c>
    </row>
    <row r="21" spans="1:2" x14ac:dyDescent="0.25">
      <c r="A21" s="6" t="s">
        <v>20</v>
      </c>
      <c r="B21" s="1">
        <f>COUNTA(A13:A19)</f>
        <v>7</v>
      </c>
    </row>
  </sheetData>
  <conditionalFormatting sqref="H4:N10">
    <cfRule type="cellIs" dxfId="3" priority="2" operator="equal">
      <formula>0</formula>
    </cfRule>
  </conditionalFormatting>
  <conditionalFormatting sqref="H1:N2">
    <cfRule type="expression" dxfId="2" priority="1">
      <formula>H$1="нет"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sheetData>
    <row r="1" spans="1:1" x14ac:dyDescent="0.25">
      <c r="A1" s="3" t="s">
        <v>9</v>
      </c>
    </row>
    <row r="2" spans="1:1" x14ac:dyDescent="0.25">
      <c r="A2" s="3" t="s">
        <v>12</v>
      </c>
    </row>
    <row r="3" spans="1:1" x14ac:dyDescent="0.25">
      <c r="A3" s="3" t="s">
        <v>10</v>
      </c>
    </row>
    <row r="4" spans="1:1" x14ac:dyDescent="0.25">
      <c r="A4" s="3" t="s">
        <v>14</v>
      </c>
    </row>
    <row r="5" spans="1:1" x14ac:dyDescent="0.25">
      <c r="A5" s="3" t="s">
        <v>15</v>
      </c>
    </row>
    <row r="6" spans="1:1" x14ac:dyDescent="0.25">
      <c r="A6" s="3" t="s">
        <v>11</v>
      </c>
    </row>
    <row r="7" spans="1:1" x14ac:dyDescent="0.25">
      <c r="A7" s="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Roman Voronov</cp:lastModifiedBy>
  <dcterms:created xsi:type="dcterms:W3CDTF">2014-07-15T06:38:07Z</dcterms:created>
  <dcterms:modified xsi:type="dcterms:W3CDTF">2014-07-15T07:36:46Z</dcterms:modified>
</cp:coreProperties>
</file>