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 activeTab="1"/>
  </bookViews>
  <sheets>
    <sheet name="Лист1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G8" i="1" l="1"/>
  <c r="G7" i="1"/>
  <c r="A8" i="1"/>
  <c r="A9" i="1"/>
  <c r="A10" i="1"/>
  <c r="A11" i="1"/>
  <c r="A12" i="1"/>
  <c r="A13" i="1"/>
  <c r="A14" i="1"/>
  <c r="A15" i="1"/>
  <c r="A16" i="1"/>
  <c r="A17" i="1"/>
  <c r="A18" i="1"/>
  <c r="A19" i="1"/>
  <c r="A7" i="1"/>
  <c r="C19" i="1" l="1"/>
  <c r="C15" i="1"/>
  <c r="C11" i="1"/>
</calcChain>
</file>

<file path=xl/sharedStrings.xml><?xml version="1.0" encoding="utf-8"?>
<sst xmlns="http://schemas.openxmlformats.org/spreadsheetml/2006/main" count="98" uniqueCount="81">
  <si>
    <t>-</t>
  </si>
  <si>
    <t>Количество должностей</t>
  </si>
  <si>
    <t>Должностной оклад</t>
  </si>
  <si>
    <t>должность</t>
  </si>
  <si>
    <t>отдел1</t>
  </si>
  <si>
    <t>служащий 2</t>
  </si>
  <si>
    <t>служащий 1</t>
  </si>
  <si>
    <t>рабочий1</t>
  </si>
  <si>
    <t xml:space="preserve">итого </t>
  </si>
  <si>
    <t>служащий 3</t>
  </si>
  <si>
    <t>отдел2</t>
  </si>
  <si>
    <t>отдел3</t>
  </si>
  <si>
    <t>рабочий 2</t>
  </si>
  <si>
    <t>служащий 4</t>
  </si>
  <si>
    <t>служащий 5</t>
  </si>
  <si>
    <t>служащий</t>
  </si>
  <si>
    <t>рабочий</t>
  </si>
  <si>
    <t>Итого</t>
  </si>
  <si>
    <t>наименование</t>
  </si>
  <si>
    <t>Унифицированная форма № Т-3</t>
  </si>
  <si>
    <t>Утверждена постановлением Госкомстата РФ от 05.01.04 № 1</t>
  </si>
  <si>
    <t>Код</t>
  </si>
  <si>
    <t>Форма по ОКУД</t>
  </si>
  <si>
    <t>Общество с ограниченной ответственностью «Люкс»</t>
  </si>
  <si>
    <t>по ОКПО</t>
  </si>
  <si>
    <t>наименование организации</t>
  </si>
  <si>
    <t>Номер документа</t>
  </si>
  <si>
    <t>Дата составления</t>
  </si>
  <si>
    <t>ШТАТНОЕ РАСПИСАНИЕ</t>
  </si>
  <si>
    <t>УТВЕРЖДЕНО</t>
  </si>
  <si>
    <t>на  период с “</t>
  </si>
  <si>
    <t>”</t>
  </si>
  <si>
    <t>марта</t>
  </si>
  <si>
    <t>года</t>
  </si>
  <si>
    <t>по “</t>
  </si>
  <si>
    <t>20 13</t>
  </si>
  <si>
    <t xml:space="preserve">                                                 Приказом организации от “</t>
  </si>
  <si>
    <t>февраля</t>
  </si>
  <si>
    <t>года №</t>
  </si>
  <si>
    <t>Штат в количестве</t>
  </si>
  <si>
    <t>13 (тринадцати)</t>
  </si>
  <si>
    <t>единиц</t>
  </si>
  <si>
    <t>Структурное подразделение</t>
  </si>
  <si>
    <t>Должность (специальность, профессия), разряд, класс (категория) квалификации</t>
  </si>
  <si>
    <t>Количество</t>
  </si>
  <si>
    <t>штатных</t>
  </si>
  <si>
    <t>Тарифная ставка</t>
  </si>
  <si>
    <t>(оклад),</t>
  </si>
  <si>
    <t>руб.</t>
  </si>
  <si>
    <t>Надбавка,</t>
  </si>
  <si>
    <t>Всего,</t>
  </si>
  <si>
    <t>(5+6+7+8)* гр.4</t>
  </si>
  <si>
    <t>Примечание</t>
  </si>
  <si>
    <t>код</t>
  </si>
  <si>
    <t>За выслугу лет</t>
  </si>
  <si>
    <t>За знание иностранного языка</t>
  </si>
  <si>
    <t>За выездной характер работы</t>
  </si>
  <si>
    <t>Администрация</t>
  </si>
  <si>
    <t>Директор</t>
  </si>
  <si>
    <t>Секретарь</t>
  </si>
  <si>
    <t>Бухгалтерия</t>
  </si>
  <si>
    <t>Главный бухгалтер</t>
  </si>
  <si>
    <t>Бухгалтер</t>
  </si>
  <si>
    <t>Отдел кадров</t>
  </si>
  <si>
    <t>Начальник отдела кадров</t>
  </si>
  <si>
    <t>Специалист отдела кадров</t>
  </si>
  <si>
    <t>Отдел продаж</t>
  </si>
  <si>
    <t>Начальник отдела продаж</t>
  </si>
  <si>
    <t>Менеджер по продажам</t>
  </si>
  <si>
    <t>Вспомогательный отдел</t>
  </si>
  <si>
    <t>Водитель</t>
  </si>
  <si>
    <t>Офис-менеджер</t>
  </si>
  <si>
    <t>х</t>
  </si>
  <si>
    <t>Руководитель кадровой службы</t>
  </si>
  <si>
    <t>Лагунова</t>
  </si>
  <si>
    <t>Л.В. Лагунова</t>
  </si>
  <si>
    <t>подпись</t>
  </si>
  <si>
    <t xml:space="preserve">расшифровка подписи </t>
  </si>
  <si>
    <t>Зеленская</t>
  </si>
  <si>
    <t>Е.П. Зеленская</t>
  </si>
  <si>
    <t>расшифровка подписи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</si>
</sst>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14" fontId="0" fillId="0" borderId="0" xfId="0" applyNumberFormat="1"/>
    <xf numFmtId="0" fontId="0" fillId="0" borderId="6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9"/>
  <sheetViews>
    <sheetView workbookViewId="0">
      <selection activeCell="G7" sqref="G7"/>
    </sheetView>
  </sheetViews>
  <sheetFormatPr defaultRowHeight="15" x14ac:dyDescent="0.25"/>
  <cols>
    <col min="2" max="2" width="20.28515625" customWidth="1"/>
    <col min="3" max="3" width="18.42578125" customWidth="1"/>
    <col min="4" max="4" width="26.140625" customWidth="1"/>
    <col min="6" max="6" width="21" customWidth="1"/>
  </cols>
  <sheetData>
    <row r="3" spans="1:7" ht="15.75" thickBot="1" x14ac:dyDescent="0.3"/>
    <row r="4" spans="1:7" ht="36" customHeight="1" x14ac:dyDescent="0.25">
      <c r="B4" s="1"/>
      <c r="C4" s="11" t="s">
        <v>1</v>
      </c>
      <c r="D4" s="11" t="s">
        <v>2</v>
      </c>
    </row>
    <row r="5" spans="1:7" ht="126.75" customHeight="1" thickBot="1" x14ac:dyDescent="0.3">
      <c r="B5" s="2" t="s">
        <v>3</v>
      </c>
      <c r="C5" s="12"/>
      <c r="D5" s="12"/>
    </row>
    <row r="6" spans="1:7" ht="18.75" thickBot="1" x14ac:dyDescent="0.3">
      <c r="B6" s="2">
        <v>2</v>
      </c>
      <c r="C6" s="2">
        <v>3</v>
      </c>
      <c r="D6" s="2">
        <v>4</v>
      </c>
      <c r="F6" t="s">
        <v>17</v>
      </c>
    </row>
    <row r="7" spans="1:7" ht="18" x14ac:dyDescent="0.25">
      <c r="A7" t="str">
        <f>LEFT($B7,5)</f>
        <v>отдел</v>
      </c>
      <c r="B7" s="6" t="s">
        <v>4</v>
      </c>
      <c r="C7" s="3"/>
      <c r="D7" s="3"/>
      <c r="F7" s="4" t="s">
        <v>15</v>
      </c>
      <c r="G7">
        <f>SUMIFS($C:$C,$A:$A,LEFT(F7,5))</f>
        <v>16</v>
      </c>
    </row>
    <row r="8" spans="1:7" ht="18" x14ac:dyDescent="0.25">
      <c r="A8" t="str">
        <f t="shared" ref="A8:A19" si="0">LEFT($B8,5)</f>
        <v>служа</v>
      </c>
      <c r="B8" s="4" t="s">
        <v>6</v>
      </c>
      <c r="C8" s="5">
        <v>1</v>
      </c>
      <c r="D8" s="3"/>
      <c r="F8" s="4" t="s">
        <v>16</v>
      </c>
      <c r="G8">
        <f>SUMIFS($C:$C,$A:$A,LEFT(F8,5))</f>
        <v>1</v>
      </c>
    </row>
    <row r="9" spans="1:7" ht="32.25" customHeight="1" x14ac:dyDescent="0.25">
      <c r="A9" t="str">
        <f t="shared" si="0"/>
        <v>служа</v>
      </c>
      <c r="B9" s="4" t="s">
        <v>5</v>
      </c>
      <c r="C9" s="5">
        <v>2</v>
      </c>
      <c r="D9" s="3"/>
    </row>
    <row r="10" spans="1:7" ht="37.5" customHeight="1" x14ac:dyDescent="0.25">
      <c r="A10" t="str">
        <f t="shared" si="0"/>
        <v>рабоч</v>
      </c>
      <c r="B10" s="4" t="s">
        <v>7</v>
      </c>
      <c r="C10" s="5">
        <v>1</v>
      </c>
      <c r="D10" s="3"/>
    </row>
    <row r="11" spans="1:7" ht="18" x14ac:dyDescent="0.25">
      <c r="A11" t="str">
        <f t="shared" si="0"/>
        <v>итого</v>
      </c>
      <c r="B11" s="6" t="s">
        <v>8</v>
      </c>
      <c r="C11" s="6">
        <f>SUM(C8:C10)</f>
        <v>4</v>
      </c>
      <c r="D11" s="6"/>
    </row>
    <row r="12" spans="1:7" ht="18" x14ac:dyDescent="0.25">
      <c r="A12" t="str">
        <f t="shared" si="0"/>
        <v>отдел</v>
      </c>
      <c r="B12" s="6" t="s">
        <v>10</v>
      </c>
      <c r="C12" s="3"/>
      <c r="D12" s="3"/>
    </row>
    <row r="13" spans="1:7" ht="18" x14ac:dyDescent="0.25">
      <c r="A13" t="str">
        <f t="shared" si="0"/>
        <v>служа</v>
      </c>
      <c r="B13" s="4" t="s">
        <v>9</v>
      </c>
      <c r="C13" s="5">
        <v>1</v>
      </c>
      <c r="D13" s="3"/>
    </row>
    <row r="14" spans="1:7" ht="18" x14ac:dyDescent="0.25">
      <c r="A14" t="str">
        <f t="shared" si="0"/>
        <v>служа</v>
      </c>
      <c r="B14" s="4" t="s">
        <v>13</v>
      </c>
      <c r="C14" s="5">
        <v>5</v>
      </c>
      <c r="D14" s="3"/>
    </row>
    <row r="15" spans="1:7" ht="18" x14ac:dyDescent="0.25">
      <c r="A15" t="str">
        <f t="shared" si="0"/>
        <v>итого</v>
      </c>
      <c r="B15" s="6" t="s">
        <v>8</v>
      </c>
      <c r="C15" s="6">
        <f>SUM(C13:C14)</f>
        <v>6</v>
      </c>
      <c r="D15" s="6"/>
    </row>
    <row r="16" spans="1:7" ht="18" x14ac:dyDescent="0.25">
      <c r="A16" t="str">
        <f t="shared" si="0"/>
        <v>отдел</v>
      </c>
      <c r="B16" s="7" t="s">
        <v>11</v>
      </c>
      <c r="C16" s="5"/>
      <c r="D16" s="3"/>
    </row>
    <row r="17" spans="1:4" ht="18" x14ac:dyDescent="0.25">
      <c r="A17" t="str">
        <f t="shared" si="0"/>
        <v>рабоч</v>
      </c>
      <c r="B17" s="4" t="s">
        <v>12</v>
      </c>
      <c r="C17" s="5" t="s">
        <v>0</v>
      </c>
      <c r="D17" s="3"/>
    </row>
    <row r="18" spans="1:4" ht="18" x14ac:dyDescent="0.25">
      <c r="A18" t="str">
        <f t="shared" si="0"/>
        <v>служа</v>
      </c>
      <c r="B18" s="4" t="s">
        <v>14</v>
      </c>
      <c r="C18" s="5">
        <v>7</v>
      </c>
      <c r="D18" s="3"/>
    </row>
    <row r="19" spans="1:4" ht="18" x14ac:dyDescent="0.25">
      <c r="A19" t="str">
        <f t="shared" si="0"/>
        <v>итого</v>
      </c>
      <c r="B19" s="7" t="s">
        <v>8</v>
      </c>
      <c r="C19" s="8">
        <f>SUM(C17:C18)</f>
        <v>7</v>
      </c>
      <c r="D19" s="3"/>
    </row>
  </sheetData>
  <mergeCells count="2">
    <mergeCell ref="C4:C5"/>
    <mergeCell ref="D4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tabSelected="1" workbookViewId="0">
      <selection activeCell="AF38" sqref="AF38"/>
    </sheetView>
  </sheetViews>
  <sheetFormatPr defaultRowHeight="15" x14ac:dyDescent="0.25"/>
  <cols>
    <col min="1" max="1" width="28" bestFit="1" customWidth="1"/>
    <col min="3" max="3" width="4.28515625" customWidth="1"/>
    <col min="5" max="5" width="28.42578125" customWidth="1"/>
    <col min="9" max="9" width="11.5703125" bestFit="1" customWidth="1"/>
    <col min="15" max="15" width="16" bestFit="1" customWidth="1"/>
    <col min="16" max="16" width="11.28515625" customWidth="1"/>
    <col min="17" max="17" width="14.28515625" bestFit="1" customWidth="1"/>
    <col min="18" max="18" width="29.140625" bestFit="1" customWidth="1"/>
    <col min="20" max="20" width="28.85546875" bestFit="1" customWidth="1"/>
    <col min="24" max="24" width="14.42578125" bestFit="1" customWidth="1"/>
    <col min="28" max="28" width="12.5703125" bestFit="1" customWidth="1"/>
  </cols>
  <sheetData>
    <row r="1" spans="1:31" x14ac:dyDescent="0.25">
      <c r="A1" t="s">
        <v>19</v>
      </c>
    </row>
    <row r="2" spans="1:31" x14ac:dyDescent="0.25">
      <c r="A2" t="s">
        <v>20</v>
      </c>
    </row>
    <row r="3" spans="1:31" x14ac:dyDescent="0.25">
      <c r="D3" t="s">
        <v>21</v>
      </c>
    </row>
    <row r="4" spans="1:31" x14ac:dyDescent="0.25">
      <c r="B4" t="s">
        <v>22</v>
      </c>
      <c r="D4">
        <v>301017</v>
      </c>
    </row>
    <row r="5" spans="1:31" x14ac:dyDescent="0.25">
      <c r="A5" t="s">
        <v>23</v>
      </c>
      <c r="C5" t="s">
        <v>24</v>
      </c>
      <c r="D5">
        <v>0</v>
      </c>
    </row>
    <row r="7" spans="1:31" x14ac:dyDescent="0.25">
      <c r="A7" t="s">
        <v>25</v>
      </c>
    </row>
    <row r="8" spans="1:31" x14ac:dyDescent="0.25">
      <c r="N8" t="s">
        <v>26</v>
      </c>
      <c r="P8" t="s">
        <v>27</v>
      </c>
    </row>
    <row r="9" spans="1:31" x14ac:dyDescent="0.25">
      <c r="B9" t="s">
        <v>28</v>
      </c>
      <c r="N9">
        <v>1</v>
      </c>
      <c r="P9" s="9">
        <v>40949</v>
      </c>
      <c r="S9" t="s">
        <v>29</v>
      </c>
    </row>
    <row r="10" spans="1:31" x14ac:dyDescent="0.25">
      <c r="B10" t="s">
        <v>30</v>
      </c>
      <c r="D10">
        <v>15</v>
      </c>
      <c r="F10" t="s">
        <v>31</v>
      </c>
      <c r="G10" t="s">
        <v>32</v>
      </c>
      <c r="H10">
        <v>20</v>
      </c>
      <c r="J10">
        <v>12</v>
      </c>
      <c r="L10" t="s">
        <v>33</v>
      </c>
    </row>
    <row r="11" spans="1:31" x14ac:dyDescent="0.25">
      <c r="B11" t="s">
        <v>34</v>
      </c>
      <c r="D11">
        <v>15</v>
      </c>
      <c r="F11" t="s">
        <v>31</v>
      </c>
      <c r="G11" t="s">
        <v>32</v>
      </c>
      <c r="H11" t="s">
        <v>35</v>
      </c>
      <c r="L11" t="s">
        <v>33</v>
      </c>
      <c r="N11" t="s">
        <v>36</v>
      </c>
      <c r="U11">
        <v>10</v>
      </c>
      <c r="V11" t="s">
        <v>31</v>
      </c>
      <c r="W11" t="s">
        <v>37</v>
      </c>
      <c r="Z11">
        <v>20</v>
      </c>
      <c r="AA11">
        <v>12</v>
      </c>
      <c r="AC11" t="s">
        <v>38</v>
      </c>
      <c r="AE11">
        <v>12</v>
      </c>
    </row>
    <row r="12" spans="1:31" x14ac:dyDescent="0.25">
      <c r="K12" t="s">
        <v>39</v>
      </c>
      <c r="Y12" t="s">
        <v>40</v>
      </c>
      <c r="AD12" t="s">
        <v>41</v>
      </c>
    </row>
    <row r="13" spans="1:31" x14ac:dyDescent="0.25">
      <c r="A13" s="10" t="s">
        <v>42</v>
      </c>
      <c r="B13" s="10"/>
      <c r="C13" s="10"/>
      <c r="D13" s="10"/>
      <c r="E13" s="10" t="s">
        <v>43</v>
      </c>
      <c r="F13" s="10"/>
      <c r="G13" s="10"/>
      <c r="H13" s="10"/>
      <c r="I13" s="10" t="s">
        <v>44</v>
      </c>
      <c r="J13" s="10"/>
      <c r="K13" s="10"/>
      <c r="L13" s="10"/>
      <c r="M13" s="10"/>
      <c r="N13" s="10"/>
      <c r="O13" s="10" t="s">
        <v>46</v>
      </c>
      <c r="P13" s="10"/>
      <c r="Q13" s="10" t="s">
        <v>49</v>
      </c>
      <c r="R13" s="10"/>
      <c r="S13" s="10"/>
      <c r="T13" s="10"/>
      <c r="U13" s="10"/>
      <c r="V13" s="10"/>
      <c r="W13" s="10"/>
      <c r="X13" s="10" t="s">
        <v>50</v>
      </c>
      <c r="Y13" s="10"/>
      <c r="Z13" s="10"/>
      <c r="AA13" s="10"/>
      <c r="AB13" s="10" t="s">
        <v>52</v>
      </c>
      <c r="AC13" s="10"/>
      <c r="AD13" s="10"/>
      <c r="AE13" s="10"/>
    </row>
    <row r="14" spans="1:31" x14ac:dyDescent="0.25">
      <c r="A14" s="10"/>
      <c r="B14" s="10"/>
      <c r="C14" s="10"/>
      <c r="D14" s="10"/>
      <c r="E14" s="10"/>
      <c r="F14" s="10"/>
      <c r="G14" s="10"/>
      <c r="H14" s="10"/>
      <c r="I14" s="10" t="s">
        <v>45</v>
      </c>
      <c r="J14" s="10"/>
      <c r="K14" s="10"/>
      <c r="L14" s="10"/>
      <c r="M14" s="10"/>
      <c r="N14" s="10"/>
      <c r="O14" s="10" t="s">
        <v>47</v>
      </c>
      <c r="P14" s="10"/>
      <c r="Q14" s="10" t="s">
        <v>48</v>
      </c>
      <c r="R14" s="10"/>
      <c r="S14" s="10"/>
      <c r="T14" s="10"/>
      <c r="U14" s="10"/>
      <c r="V14" s="10"/>
      <c r="W14" s="10"/>
      <c r="X14" s="10" t="s">
        <v>48</v>
      </c>
      <c r="Y14" s="10"/>
      <c r="Z14" s="10"/>
      <c r="AA14" s="10"/>
      <c r="AB14" s="10"/>
      <c r="AC14" s="10"/>
      <c r="AD14" s="10"/>
      <c r="AE14" s="10"/>
    </row>
    <row r="15" spans="1:31" x14ac:dyDescent="0.25">
      <c r="A15" s="10" t="s">
        <v>18</v>
      </c>
      <c r="B15" s="10"/>
      <c r="C15" s="10" t="s">
        <v>53</v>
      </c>
      <c r="D15" s="10"/>
      <c r="E15" s="10"/>
      <c r="F15" s="10"/>
      <c r="G15" s="10"/>
      <c r="H15" s="10"/>
      <c r="I15" s="10" t="s">
        <v>41</v>
      </c>
      <c r="J15" s="10"/>
      <c r="K15" s="10"/>
      <c r="L15" s="10"/>
      <c r="M15" s="10"/>
      <c r="N15" s="10"/>
      <c r="O15" s="10" t="s">
        <v>48</v>
      </c>
      <c r="P15" s="10"/>
      <c r="Q15" s="10" t="s">
        <v>54</v>
      </c>
      <c r="R15" s="10" t="s">
        <v>55</v>
      </c>
      <c r="S15" s="10"/>
      <c r="T15" s="10" t="s">
        <v>56</v>
      </c>
      <c r="U15" s="10"/>
      <c r="V15" s="10"/>
      <c r="W15" s="10"/>
      <c r="X15" s="10" t="s">
        <v>51</v>
      </c>
      <c r="Y15" s="10"/>
      <c r="Z15" s="10"/>
      <c r="AA15" s="10"/>
      <c r="AB15" s="10"/>
      <c r="AC15" s="10"/>
      <c r="AD15" s="10"/>
      <c r="AE15" s="10"/>
    </row>
    <row r="16" spans="1:31" x14ac:dyDescent="0.25">
      <c r="A16" s="10">
        <v>1</v>
      </c>
      <c r="B16" s="10"/>
      <c r="C16" s="10">
        <v>2</v>
      </c>
      <c r="D16" s="10"/>
      <c r="E16" s="10">
        <v>3</v>
      </c>
      <c r="F16" s="10"/>
      <c r="G16" s="10"/>
      <c r="H16" s="10"/>
      <c r="I16" s="10">
        <v>4</v>
      </c>
      <c r="J16" s="10"/>
      <c r="K16" s="10"/>
      <c r="L16" s="10"/>
      <c r="M16" s="10"/>
      <c r="N16" s="10"/>
      <c r="O16" s="10">
        <v>5</v>
      </c>
      <c r="P16" s="10"/>
      <c r="Q16" s="10">
        <v>6</v>
      </c>
      <c r="R16" s="10">
        <v>7</v>
      </c>
      <c r="S16" s="10"/>
      <c r="T16" s="10">
        <v>8</v>
      </c>
      <c r="U16" s="10"/>
      <c r="V16" s="10"/>
      <c r="W16" s="10"/>
      <c r="X16" s="10">
        <v>9</v>
      </c>
      <c r="Y16" s="10"/>
      <c r="Z16" s="10"/>
      <c r="AA16" s="10"/>
      <c r="AB16" s="10">
        <v>10</v>
      </c>
      <c r="AC16" s="10"/>
      <c r="AD16" s="10"/>
      <c r="AE16" s="10"/>
    </row>
    <row r="17" spans="1:31" x14ac:dyDescent="0.25">
      <c r="A17" s="10" t="s">
        <v>57</v>
      </c>
      <c r="B17" s="10"/>
      <c r="C17" s="10">
        <v>1</v>
      </c>
      <c r="D17" s="10"/>
      <c r="E17" s="10" t="s">
        <v>58</v>
      </c>
      <c r="F17" s="10"/>
      <c r="G17" s="10"/>
      <c r="H17" s="10"/>
      <c r="I17" s="10">
        <v>1</v>
      </c>
      <c r="J17" s="10"/>
      <c r="K17" s="10"/>
      <c r="L17" s="10"/>
      <c r="M17" s="10"/>
      <c r="N17" s="10"/>
      <c r="O17" s="10">
        <v>40000</v>
      </c>
      <c r="P17" s="10"/>
      <c r="Q17" s="10">
        <v>5000</v>
      </c>
      <c r="R17" s="10"/>
      <c r="S17" s="10"/>
      <c r="T17" s="10"/>
      <c r="U17" s="10"/>
      <c r="V17" s="10"/>
      <c r="W17" s="10"/>
      <c r="X17" s="10">
        <v>45000</v>
      </c>
      <c r="Y17" s="10"/>
      <c r="Z17" s="10"/>
      <c r="AA17" s="10"/>
      <c r="AB17" s="10"/>
      <c r="AC17" s="10"/>
      <c r="AD17" s="10"/>
      <c r="AE17" s="10"/>
    </row>
    <row r="18" spans="1:31" x14ac:dyDescent="0.25">
      <c r="A18" s="10"/>
      <c r="B18" s="10"/>
      <c r="C18" s="10">
        <v>1</v>
      </c>
      <c r="D18" s="10"/>
      <c r="E18" s="10" t="s">
        <v>59</v>
      </c>
      <c r="F18" s="10"/>
      <c r="G18" s="10"/>
      <c r="H18" s="10"/>
      <c r="I18" s="10">
        <v>1</v>
      </c>
      <c r="J18" s="10"/>
      <c r="K18" s="10"/>
      <c r="L18" s="10"/>
      <c r="M18" s="10"/>
      <c r="N18" s="10"/>
      <c r="O18" s="10">
        <v>12000</v>
      </c>
      <c r="P18" s="10"/>
      <c r="Q18" s="10"/>
      <c r="R18" s="10">
        <v>1000</v>
      </c>
      <c r="S18" s="10"/>
      <c r="T18" s="10"/>
      <c r="U18" s="10"/>
      <c r="V18" s="10"/>
      <c r="W18" s="10"/>
      <c r="X18" s="10">
        <v>13000</v>
      </c>
      <c r="Y18" s="10"/>
      <c r="Z18" s="10"/>
      <c r="AA18" s="10"/>
      <c r="AB18" s="10"/>
      <c r="AC18" s="10"/>
      <c r="AD18" s="10"/>
      <c r="AE18" s="10"/>
    </row>
    <row r="19" spans="1:31" x14ac:dyDescent="0.25">
      <c r="A19" s="10" t="s">
        <v>60</v>
      </c>
      <c r="B19" s="10"/>
      <c r="C19" s="10">
        <v>2</v>
      </c>
      <c r="D19" s="10"/>
      <c r="E19" s="10" t="s">
        <v>61</v>
      </c>
      <c r="F19" s="10"/>
      <c r="G19" s="10"/>
      <c r="H19" s="10"/>
      <c r="I19" s="10">
        <v>1</v>
      </c>
      <c r="J19" s="10"/>
      <c r="K19" s="10"/>
      <c r="L19" s="10"/>
      <c r="M19" s="10"/>
      <c r="N19" s="10"/>
      <c r="O19" s="10">
        <v>25000</v>
      </c>
      <c r="P19" s="10"/>
      <c r="Q19" s="10">
        <v>2000</v>
      </c>
      <c r="R19" s="10"/>
      <c r="S19" s="10"/>
      <c r="T19" s="10"/>
      <c r="U19" s="10"/>
      <c r="V19" s="10"/>
      <c r="W19" s="10"/>
      <c r="X19" s="10">
        <v>27000</v>
      </c>
      <c r="Y19" s="10"/>
      <c r="Z19" s="10"/>
      <c r="AA19" s="10"/>
      <c r="AB19" s="10"/>
      <c r="AC19" s="10"/>
      <c r="AD19" s="10"/>
      <c r="AE19" s="10"/>
    </row>
    <row r="20" spans="1:31" x14ac:dyDescent="0.25">
      <c r="A20" s="10"/>
      <c r="B20" s="10"/>
      <c r="C20" s="10">
        <v>2</v>
      </c>
      <c r="D20" s="10"/>
      <c r="E20" s="10" t="s">
        <v>62</v>
      </c>
      <c r="F20" s="10"/>
      <c r="G20" s="10"/>
      <c r="H20" s="10"/>
      <c r="I20" s="10">
        <v>1</v>
      </c>
      <c r="J20" s="10"/>
      <c r="K20" s="10"/>
      <c r="L20" s="10"/>
      <c r="M20" s="10"/>
      <c r="N20" s="10"/>
      <c r="O20" s="10">
        <v>16000</v>
      </c>
      <c r="P20" s="10"/>
      <c r="Q20" s="10"/>
      <c r="R20" s="10"/>
      <c r="S20" s="10"/>
      <c r="T20" s="10"/>
      <c r="U20" s="10"/>
      <c r="V20" s="10"/>
      <c r="W20" s="10"/>
      <c r="X20" s="10">
        <v>16000</v>
      </c>
      <c r="Y20" s="10"/>
      <c r="Z20" s="10"/>
      <c r="AA20" s="10"/>
      <c r="AB20" s="10"/>
      <c r="AC20" s="10"/>
      <c r="AD20" s="10"/>
      <c r="AE20" s="10"/>
    </row>
    <row r="21" spans="1:31" x14ac:dyDescent="0.25">
      <c r="A21" s="10" t="s">
        <v>63</v>
      </c>
      <c r="B21" s="10"/>
      <c r="C21" s="10">
        <v>3</v>
      </c>
      <c r="D21" s="10"/>
      <c r="E21" s="10" t="s">
        <v>64</v>
      </c>
      <c r="F21" s="10"/>
      <c r="G21" s="10"/>
      <c r="H21" s="10"/>
      <c r="I21" s="10">
        <v>1</v>
      </c>
      <c r="J21" s="10"/>
      <c r="K21" s="10"/>
      <c r="L21" s="10"/>
      <c r="M21" s="10"/>
      <c r="N21" s="10"/>
      <c r="O21" s="10">
        <v>25000</v>
      </c>
      <c r="P21" s="10"/>
      <c r="Q21" s="10">
        <v>1000</v>
      </c>
      <c r="R21" s="10"/>
      <c r="S21" s="10"/>
      <c r="T21" s="10"/>
      <c r="U21" s="10"/>
      <c r="V21" s="10"/>
      <c r="W21" s="10"/>
      <c r="X21" s="10">
        <v>26000</v>
      </c>
      <c r="Y21" s="10"/>
      <c r="Z21" s="10"/>
      <c r="AA21" s="10"/>
      <c r="AB21" s="10"/>
      <c r="AC21" s="10"/>
      <c r="AD21" s="10"/>
      <c r="AE21" s="10"/>
    </row>
    <row r="22" spans="1:31" x14ac:dyDescent="0.25">
      <c r="A22" s="10"/>
      <c r="B22" s="10"/>
      <c r="C22" s="10">
        <v>3</v>
      </c>
      <c r="D22" s="10"/>
      <c r="E22" s="10" t="s">
        <v>65</v>
      </c>
      <c r="F22" s="10"/>
      <c r="G22" s="10"/>
      <c r="H22" s="10"/>
      <c r="I22" s="10">
        <v>2</v>
      </c>
      <c r="J22" s="10"/>
      <c r="K22" s="10"/>
      <c r="L22" s="10"/>
      <c r="M22" s="10"/>
      <c r="N22" s="10"/>
      <c r="O22" s="10">
        <v>16000</v>
      </c>
      <c r="P22" s="10"/>
      <c r="Q22" s="10"/>
      <c r="R22" s="10"/>
      <c r="S22" s="10"/>
      <c r="T22" s="10"/>
      <c r="U22" s="10"/>
      <c r="V22" s="10"/>
      <c r="W22" s="10"/>
      <c r="X22" s="10">
        <v>32000</v>
      </c>
      <c r="Y22" s="10"/>
      <c r="Z22" s="10"/>
      <c r="AA22" s="10"/>
      <c r="AB22" s="10"/>
      <c r="AC22" s="10"/>
      <c r="AD22" s="10"/>
      <c r="AE22" s="10"/>
    </row>
    <row r="23" spans="1:31" x14ac:dyDescent="0.25">
      <c r="A23" s="10" t="s">
        <v>66</v>
      </c>
      <c r="B23" s="10"/>
      <c r="C23" s="10">
        <v>4</v>
      </c>
      <c r="D23" s="10"/>
      <c r="E23" s="10" t="s">
        <v>67</v>
      </c>
      <c r="F23" s="10"/>
      <c r="G23" s="10"/>
      <c r="H23" s="10"/>
      <c r="I23" s="10">
        <v>1</v>
      </c>
      <c r="J23" s="10"/>
      <c r="K23" s="10"/>
      <c r="L23" s="10"/>
      <c r="M23" s="10"/>
      <c r="N23" s="10"/>
      <c r="O23" s="10">
        <v>30000</v>
      </c>
      <c r="P23" s="10"/>
      <c r="Q23" s="10">
        <v>500</v>
      </c>
      <c r="R23" s="10">
        <v>1500</v>
      </c>
      <c r="S23" s="10"/>
      <c r="T23" s="10"/>
      <c r="U23" s="10"/>
      <c r="V23" s="10"/>
      <c r="W23" s="10"/>
      <c r="X23" s="10">
        <v>32000</v>
      </c>
      <c r="Y23" s="10"/>
      <c r="Z23" s="10"/>
      <c r="AA23" s="10"/>
      <c r="AB23" s="10"/>
      <c r="AC23" s="10"/>
      <c r="AD23" s="10"/>
      <c r="AE23" s="10"/>
    </row>
    <row r="24" spans="1:31" x14ac:dyDescent="0.25">
      <c r="A24" s="10"/>
      <c r="B24" s="10"/>
      <c r="C24" s="10">
        <v>4</v>
      </c>
      <c r="D24" s="10"/>
      <c r="E24" s="10" t="s">
        <v>68</v>
      </c>
      <c r="F24" s="10"/>
      <c r="G24" s="10"/>
      <c r="H24" s="10"/>
      <c r="I24" s="10">
        <v>3</v>
      </c>
      <c r="J24" s="10"/>
      <c r="K24" s="10"/>
      <c r="L24" s="10"/>
      <c r="M24" s="10"/>
      <c r="N24" s="10"/>
      <c r="O24" s="10">
        <v>20000</v>
      </c>
      <c r="P24" s="10"/>
      <c r="Q24" s="10"/>
      <c r="R24" s="10"/>
      <c r="S24" s="10"/>
      <c r="T24" s="10">
        <v>1500</v>
      </c>
      <c r="U24" s="10"/>
      <c r="V24" s="10"/>
      <c r="W24" s="10"/>
      <c r="X24" s="10">
        <v>64500</v>
      </c>
      <c r="Y24" s="10"/>
      <c r="Z24" s="10"/>
      <c r="AA24" s="10"/>
      <c r="AB24" s="10"/>
      <c r="AC24" s="10"/>
      <c r="AD24" s="10"/>
      <c r="AE24" s="10"/>
    </row>
    <row r="25" spans="1:31" x14ac:dyDescent="0.25">
      <c r="A25" s="10" t="s">
        <v>69</v>
      </c>
      <c r="B25" s="10"/>
      <c r="C25" s="10">
        <v>5</v>
      </c>
      <c r="D25" s="10"/>
      <c r="E25" s="10" t="s">
        <v>70</v>
      </c>
      <c r="F25" s="10"/>
      <c r="G25" s="10"/>
      <c r="H25" s="10"/>
      <c r="I25" s="10">
        <v>1</v>
      </c>
      <c r="J25" s="10"/>
      <c r="K25" s="10"/>
      <c r="L25" s="10"/>
      <c r="M25" s="10"/>
      <c r="N25" s="10"/>
      <c r="O25" s="10">
        <v>12000</v>
      </c>
      <c r="P25" s="10"/>
      <c r="Q25" s="10"/>
      <c r="R25" s="10"/>
      <c r="S25" s="10"/>
      <c r="T25" s="10"/>
      <c r="U25" s="10"/>
      <c r="V25" s="10"/>
      <c r="W25" s="10"/>
      <c r="X25" s="10">
        <v>12000</v>
      </c>
      <c r="Y25" s="10"/>
      <c r="Z25" s="10"/>
      <c r="AA25" s="10"/>
      <c r="AB25" s="10"/>
      <c r="AC25" s="10"/>
      <c r="AD25" s="10"/>
      <c r="AE25" s="10"/>
    </row>
    <row r="26" spans="1:31" x14ac:dyDescent="0.25">
      <c r="A26" s="10"/>
      <c r="B26" s="10"/>
      <c r="C26" s="10">
        <v>5</v>
      </c>
      <c r="D26" s="10"/>
      <c r="E26" s="10" t="s">
        <v>71</v>
      </c>
      <c r="F26" s="10"/>
      <c r="G26" s="10"/>
      <c r="H26" s="10"/>
      <c r="I26" s="10">
        <v>1</v>
      </c>
      <c r="J26" s="10"/>
      <c r="K26" s="10"/>
      <c r="L26" s="10"/>
      <c r="M26" s="10"/>
      <c r="N26" s="10"/>
      <c r="O26" s="10">
        <v>12000</v>
      </c>
      <c r="P26" s="10"/>
      <c r="Q26" s="10"/>
      <c r="R26" s="10"/>
      <c r="S26" s="10"/>
      <c r="T26" s="10"/>
      <c r="U26" s="10"/>
      <c r="V26" s="10"/>
      <c r="W26" s="10"/>
      <c r="X26" s="10">
        <v>12000</v>
      </c>
      <c r="Y26" s="10"/>
      <c r="Z26" s="10"/>
      <c r="AA26" s="10"/>
      <c r="AB26" s="10"/>
      <c r="AC26" s="10"/>
      <c r="AD26" s="10"/>
      <c r="AE26" s="10"/>
    </row>
    <row r="27" spans="1:31" x14ac:dyDescent="0.25">
      <c r="A27" s="10"/>
      <c r="B27" s="10"/>
      <c r="C27" s="10"/>
      <c r="D27" s="10"/>
      <c r="E27" s="10" t="s">
        <v>17</v>
      </c>
      <c r="F27" s="10"/>
      <c r="G27" s="10"/>
      <c r="H27" s="10"/>
      <c r="I27" s="10">
        <v>13</v>
      </c>
      <c r="J27" s="10"/>
      <c r="K27" s="10"/>
      <c r="L27" s="10"/>
      <c r="M27" s="10"/>
      <c r="N27" s="10"/>
      <c r="O27" s="10" t="s">
        <v>72</v>
      </c>
      <c r="P27" s="10"/>
      <c r="Q27" s="10" t="s">
        <v>72</v>
      </c>
      <c r="R27" s="10" t="s">
        <v>72</v>
      </c>
      <c r="S27" s="10"/>
      <c r="T27" s="10" t="s">
        <v>72</v>
      </c>
      <c r="U27" s="10"/>
      <c r="V27" s="10"/>
      <c r="W27" s="10"/>
      <c r="X27" s="10">
        <v>279500</v>
      </c>
      <c r="Y27" s="10"/>
      <c r="Z27" s="10"/>
      <c r="AA27" s="10"/>
      <c r="AB27" s="10"/>
      <c r="AC27" s="10"/>
      <c r="AD27" s="10"/>
      <c r="AE27" s="10"/>
    </row>
    <row r="28" spans="1:3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</row>
    <row r="30" spans="1:31" x14ac:dyDescent="0.25">
      <c r="B30" t="s">
        <v>64</v>
      </c>
      <c r="D30" t="s">
        <v>74</v>
      </c>
      <c r="F30" t="s">
        <v>75</v>
      </c>
    </row>
    <row r="31" spans="1:31" x14ac:dyDescent="0.25">
      <c r="A31" t="s">
        <v>73</v>
      </c>
    </row>
    <row r="32" spans="1:31" x14ac:dyDescent="0.25">
      <c r="B32" t="s">
        <v>3</v>
      </c>
      <c r="D32" t="s">
        <v>76</v>
      </c>
      <c r="F32" t="s">
        <v>77</v>
      </c>
    </row>
    <row r="34" spans="1:6" x14ac:dyDescent="0.25">
      <c r="D34" t="s">
        <v>78</v>
      </c>
    </row>
    <row r="35" spans="1:6" x14ac:dyDescent="0.25">
      <c r="A35" t="s">
        <v>61</v>
      </c>
      <c r="F35" t="s">
        <v>79</v>
      </c>
    </row>
    <row r="36" spans="1:6" x14ac:dyDescent="0.25">
      <c r="D36" t="s">
        <v>76</v>
      </c>
      <c r="F36" t="s">
        <v>80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Romeo1994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Мирошин</dc:creator>
  <cp:lastModifiedBy>Пользователь</cp:lastModifiedBy>
  <dcterms:created xsi:type="dcterms:W3CDTF">2014-07-19T19:51:27Z</dcterms:created>
  <dcterms:modified xsi:type="dcterms:W3CDTF">2014-07-20T06:22:57Z</dcterms:modified>
</cp:coreProperties>
</file>