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АЗА" sheetId="1" r:id="rId1"/>
    <sheet name="50" sheetId="2" r:id="rId2"/>
  </sheets>
  <externalReferences>
    <externalReference r:id="rId3"/>
  </externalReferences>
  <definedNames>
    <definedName name="_xlnm.Print_Area" localSheetId="1">'50'!$A$1:$AC$54</definedName>
  </definedNames>
  <calcPr calcId="152511"/>
</workbook>
</file>

<file path=xl/calcChain.xml><?xml version="1.0" encoding="utf-8"?>
<calcChain xmlns="http://schemas.openxmlformats.org/spreadsheetml/2006/main">
  <c r="A30" i="2" l="1"/>
  <c r="I32" i="2"/>
  <c r="V32" i="2"/>
  <c r="Z32" i="2"/>
  <c r="L36" i="2"/>
  <c r="G38" i="2"/>
  <c r="Z41" i="2"/>
  <c r="AA41" i="2"/>
  <c r="AC41" i="2"/>
  <c r="J46" i="2"/>
  <c r="H48" i="2"/>
  <c r="J48" i="2"/>
  <c r="H50" i="2"/>
  <c r="J50" i="2"/>
  <c r="M50" i="2"/>
  <c r="V50" i="2"/>
  <c r="H51" i="2"/>
  <c r="J51" i="2"/>
  <c r="M51" i="2"/>
  <c r="V51" i="2"/>
  <c r="H52" i="2"/>
  <c r="J52" i="2"/>
  <c r="M52" i="2"/>
  <c r="V52" i="2"/>
  <c r="Y15" i="2" l="1"/>
  <c r="F25" i="2"/>
  <c r="J20" i="2"/>
  <c r="H20" i="2"/>
  <c r="V24" i="2"/>
  <c r="M24" i="2"/>
  <c r="J24" i="2"/>
  <c r="H24" i="2"/>
  <c r="V23" i="2"/>
  <c r="M23" i="2"/>
  <c r="J23" i="2"/>
  <c r="H23" i="2"/>
  <c r="V22" i="2"/>
  <c r="M22" i="2"/>
  <c r="J22" i="2"/>
  <c r="H22" i="2"/>
  <c r="AC13" i="2"/>
  <c r="AA13" i="2"/>
  <c r="Z13" i="2"/>
  <c r="A13" i="2"/>
  <c r="C18" i="2"/>
  <c r="C15" i="2"/>
  <c r="K8" i="2"/>
  <c r="AB8" i="2"/>
  <c r="B5" i="1"/>
  <c r="F53" i="2" l="1"/>
  <c r="G10" i="2"/>
</calcChain>
</file>

<file path=xl/comments1.xml><?xml version="1.0" encoding="utf-8"?>
<comments xmlns="http://schemas.openxmlformats.org/spreadsheetml/2006/main">
  <authors>
    <author>Автор</author>
  </authors>
  <commentList>
    <comment ref="AG9" authorId="0" shapeId="0">
      <text>
        <r>
          <rPr>
            <sz val="12"/>
            <color indexed="81"/>
            <rFont val="Tahoma"/>
            <family val="2"/>
            <charset val="204"/>
          </rPr>
          <t xml:space="preserve">Открыт с 11.11.11г. Как № </t>
        </r>
        <r>
          <rPr>
            <b/>
            <sz val="12"/>
            <color indexed="81"/>
            <rFont val="Tahoma"/>
            <family val="2"/>
            <charset val="204"/>
          </rPr>
          <t>1703</t>
        </r>
        <r>
          <rPr>
            <sz val="12"/>
            <color indexed="81"/>
            <rFont val="Tahoma"/>
            <family val="2"/>
            <charset val="204"/>
          </rPr>
          <t>, нет ДС.</t>
        </r>
      </text>
    </comment>
  </commentList>
</comments>
</file>

<file path=xl/sharedStrings.xml><?xml version="1.0" encoding="utf-8"?>
<sst xmlns="http://schemas.openxmlformats.org/spreadsheetml/2006/main" count="178" uniqueCount="86">
  <si>
    <t>Код формы документа по ОКУД</t>
  </si>
  <si>
    <t xml:space="preserve">Отдел инкассации             КИЦ "Коломенский" </t>
  </si>
  <si>
    <r>
      <t>`</t>
    </r>
    <r>
      <rPr>
        <b/>
        <sz val="10"/>
        <rFont val="Arial"/>
        <family val="2"/>
        <charset val="204"/>
      </rPr>
      <t>0402303</t>
    </r>
  </si>
  <si>
    <t>начальник отдела</t>
  </si>
  <si>
    <t>Волобуев Н.И.</t>
  </si>
  <si>
    <t>"30" июня 2014 г.</t>
  </si>
  <si>
    <t>(наименование подразделения инкассации)</t>
  </si>
  <si>
    <t>(наименование должности)</t>
  </si>
  <si>
    <t>(личная подпись)</t>
  </si>
  <si>
    <t>(фамилия и инициалы)</t>
  </si>
  <si>
    <t>Место печати</t>
  </si>
  <si>
    <t>ЯВОЧНАЯ    КАРТОЧКА    N</t>
  </si>
  <si>
    <t>на июль 2014 года.</t>
  </si>
  <si>
    <t>ИНО</t>
  </si>
  <si>
    <t>(месяц)</t>
  </si>
  <si>
    <t xml:space="preserve">№№ закрепленных сумок: </t>
  </si>
  <si>
    <r>
      <t xml:space="preserve">Выходные дни организации:  </t>
    </r>
    <r>
      <rPr>
        <b/>
        <i/>
        <u/>
        <sz val="10"/>
        <rFont val="Arial"/>
        <family val="2"/>
        <charset val="204"/>
      </rPr>
      <t>-</t>
    </r>
  </si>
  <si>
    <t>(указывается номер каждой сумки или с номера по номер)</t>
  </si>
  <si>
    <t xml:space="preserve"> </t>
  </si>
  <si>
    <t>Маршруты</t>
  </si>
  <si>
    <t>Будни</t>
  </si>
  <si>
    <t>Суббота</t>
  </si>
  <si>
    <t>Воскресенье</t>
  </si>
  <si>
    <t>инкассации №</t>
  </si>
  <si>
    <t>(наименование организации)</t>
  </si>
  <si>
    <t xml:space="preserve">Адрес: </t>
  </si>
  <si>
    <t>номер телефона:</t>
  </si>
  <si>
    <t>Счет N</t>
  </si>
  <si>
    <t xml:space="preserve">Время окончания работы </t>
  </si>
  <si>
    <t>часов</t>
  </si>
  <si>
    <t>минут</t>
  </si>
  <si>
    <t>Время заезда инкассаторских работников по будням</t>
  </si>
  <si>
    <t>__</t>
  </si>
  <si>
    <t>Время заезда в Субботу</t>
  </si>
  <si>
    <t>Время заезда в Воскресенье</t>
  </si>
  <si>
    <t>Способ обслуживания:</t>
  </si>
  <si>
    <t xml:space="preserve">1. Если сумка с наличными деньгами не сдана инкассаторскому работнику или кассовый работник организации отказался сдавать сумку с наличными деньгами, кассовый работник организации ОБЯЗАН в явочной карточке в строке за эту дату произвести запись “Отказ” и заверить запись своей подписью.
2. В случае внесения кассовым работником организации неправильной записи в явочную карточку указанная запись зачеркивается, на полях карточки проставляется новая запись, которая заверяется подписью кассового работника организации.
3. Производить записи в явочной карточке инкассаторскому работнику запрещается.
</t>
  </si>
  <si>
    <t>`00</t>
  </si>
  <si>
    <t>одноразовые средства упаковки</t>
  </si>
  <si>
    <t>ежедневно</t>
  </si>
  <si>
    <t>Индивидуальный № Я/К</t>
  </si>
  <si>
    <t>Полное наименование клиента</t>
  </si>
  <si>
    <t xml:space="preserve">Адрес и </t>
  </si>
  <si>
    <t>номер телефона</t>
  </si>
  <si>
    <t xml:space="preserve">№ и дата договора         </t>
  </si>
  <si>
    <t>Периодичность обслуживания</t>
  </si>
  <si>
    <t>Индивидуальный № Объекта</t>
  </si>
  <si>
    <t>Закрепленные сумки</t>
  </si>
  <si>
    <t>Номер расчетного счета клиента</t>
  </si>
  <si>
    <t>№№</t>
  </si>
  <si>
    <t>Отделение ОАО "Сбербанка России" транзитного клиента</t>
  </si>
  <si>
    <t>В р е м я      о б с л у ж и в а н и я, мин.</t>
  </si>
  <si>
    <t>Режим работы</t>
  </si>
  <si>
    <t>Руководитель</t>
  </si>
  <si>
    <r>
      <t xml:space="preserve">Индивидуальный № </t>
    </r>
    <r>
      <rPr>
        <sz val="10"/>
        <color indexed="9"/>
        <rFont val="Arial"/>
        <family val="2"/>
        <charset val="204"/>
      </rPr>
      <t>(Я/К)</t>
    </r>
  </si>
  <si>
    <t>Хозорганы,</t>
  </si>
  <si>
    <t>Количество сумок</t>
  </si>
  <si>
    <t>Действующие договоры</t>
  </si>
  <si>
    <t>маршрутов</t>
  </si>
  <si>
    <t>б/д</t>
  </si>
  <si>
    <t>сб</t>
  </si>
  <si>
    <t>вс</t>
  </si>
  <si>
    <t>из них</t>
  </si>
  <si>
    <t>Явочные карточки приостановивших инкассацию</t>
  </si>
  <si>
    <t>Для Схем следования на объекты</t>
  </si>
  <si>
    <t>Кол-во</t>
  </si>
  <si>
    <t>начало</t>
  </si>
  <si>
    <t>конец</t>
  </si>
  <si>
    <t>часы</t>
  </si>
  <si>
    <t>минуты</t>
  </si>
  <si>
    <r>
      <rPr>
        <sz val="10"/>
        <color indexed="17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, </t>
    </r>
    <r>
      <rPr>
        <sz val="10"/>
        <color indexed="30"/>
        <rFont val="Arial"/>
        <family val="2"/>
        <charset val="204"/>
      </rPr>
      <t>8,</t>
    </r>
    <r>
      <rPr>
        <sz val="10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13</t>
    </r>
    <r>
      <rPr>
        <sz val="10"/>
        <rFont val="Arial"/>
        <family val="2"/>
        <charset val="204"/>
      </rPr>
      <t xml:space="preserve"> - № 80;      </t>
    </r>
    <r>
      <rPr>
        <sz val="10"/>
        <color indexed="17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- № 81;      </t>
    </r>
    <r>
      <rPr>
        <sz val="10"/>
        <color indexed="17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, </t>
    </r>
    <r>
      <rPr>
        <sz val="10"/>
        <color indexed="30"/>
        <rFont val="Arial"/>
        <family val="2"/>
        <charset val="204"/>
      </rPr>
      <t>9</t>
    </r>
    <r>
      <rPr>
        <sz val="10"/>
        <rFont val="Arial"/>
        <family val="2"/>
        <charset val="204"/>
      </rPr>
      <t xml:space="preserve">, </t>
    </r>
    <r>
      <rPr>
        <sz val="10"/>
        <color indexed="10"/>
        <rFont val="Arial"/>
        <family val="2"/>
        <charset val="204"/>
      </rPr>
      <t>14</t>
    </r>
    <r>
      <rPr>
        <sz val="10"/>
        <rFont val="Arial"/>
        <family val="2"/>
        <charset val="204"/>
      </rPr>
      <t xml:space="preserve"> - № 82;   </t>
    </r>
    <r>
      <rPr>
        <sz val="10"/>
        <color indexed="17"/>
        <rFont val="Arial"/>
        <family val="2"/>
        <charset val="204"/>
      </rPr>
      <t>5</t>
    </r>
    <r>
      <rPr>
        <sz val="10"/>
        <rFont val="Arial"/>
        <family val="2"/>
        <charset val="204"/>
      </rPr>
      <t>,</t>
    </r>
    <r>
      <rPr>
        <sz val="10"/>
        <color indexed="30"/>
        <rFont val="Arial"/>
        <family val="2"/>
        <charset val="204"/>
      </rPr>
      <t xml:space="preserve"> 11</t>
    </r>
    <r>
      <rPr>
        <sz val="10"/>
        <rFont val="Arial"/>
        <family val="2"/>
        <charset val="204"/>
      </rPr>
      <t xml:space="preserve">, </t>
    </r>
    <r>
      <rPr>
        <sz val="10"/>
        <color indexed="10"/>
        <rFont val="Arial"/>
        <family val="2"/>
        <charset val="204"/>
      </rPr>
      <t>12</t>
    </r>
    <r>
      <rPr>
        <sz val="10"/>
        <rFont val="Arial"/>
        <family val="2"/>
        <charset val="204"/>
      </rPr>
      <t xml:space="preserve"> - № 83; </t>
    </r>
    <r>
      <rPr>
        <sz val="10"/>
        <color indexed="17"/>
        <rFont val="Arial"/>
        <family val="2"/>
        <charset val="204"/>
      </rPr>
      <t>4</t>
    </r>
    <r>
      <rPr>
        <sz val="10"/>
        <rFont val="Arial"/>
        <family val="2"/>
        <charset val="204"/>
      </rPr>
      <t xml:space="preserve">, </t>
    </r>
    <r>
      <rPr>
        <sz val="10"/>
        <color indexed="30"/>
        <rFont val="Arial"/>
        <family val="2"/>
        <charset val="204"/>
      </rPr>
      <t>10</t>
    </r>
    <r>
      <rPr>
        <sz val="10"/>
        <rFont val="Arial"/>
        <family val="2"/>
        <charset val="204"/>
      </rPr>
      <t xml:space="preserve"> - № 84</t>
    </r>
  </si>
  <si>
    <t>Взаимодействие в рабочем порядке в лице</t>
  </si>
  <si>
    <t>ИНО "Мегафон-Ритейл"</t>
  </si>
  <si>
    <t>Свои</t>
  </si>
  <si>
    <t>"Транзитные"</t>
  </si>
  <si>
    <t>Явочные карточки действующих</t>
  </si>
  <si>
    <t>Филиалы</t>
  </si>
  <si>
    <t>Доставка</t>
  </si>
  <si>
    <t>на объектах</t>
  </si>
  <si>
    <t xml:space="preserve"> г. Коломна, ул. Фрунзе, д. 47</t>
  </si>
  <si>
    <t>в Тверском отделении № 7982 ОАО "Сбербанк России"</t>
  </si>
  <si>
    <t>ЗАО "Торговый дом "ПЕРЕКРЕСТОК" Маг</t>
  </si>
  <si>
    <t>8 964-775-89-56</t>
  </si>
  <si>
    <t>`40702810338040101099</t>
  </si>
  <si>
    <t>яблоко</t>
  </si>
  <si>
    <t>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</si>
</sst>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[&lt;=9999999]###\-####;\(###\)\ ###\-####"/>
  </numFmts>
  <fonts count="7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u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i/>
      <u/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u/>
      <sz val="14"/>
      <name val="Arial"/>
      <family val="2"/>
      <charset val="204"/>
    </font>
    <font>
      <b/>
      <sz val="18"/>
      <name val="Arial"/>
      <family val="2"/>
      <charset val="204"/>
    </font>
    <font>
      <sz val="12"/>
      <name val="Arial"/>
      <family val="2"/>
      <charset val="204"/>
    </font>
    <font>
      <b/>
      <i/>
      <sz val="15"/>
      <name val="Arial"/>
      <family val="2"/>
      <charset val="204"/>
    </font>
    <font>
      <b/>
      <i/>
      <u/>
      <sz val="10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11"/>
      <name val="Arial"/>
      <family val="2"/>
      <charset val="204"/>
    </font>
    <font>
      <sz val="9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u/>
      <sz val="12"/>
      <name val="Arial"/>
      <family val="2"/>
      <charset val="204"/>
    </font>
    <font>
      <sz val="8"/>
      <name val="Times New Roman"/>
      <family val="1"/>
      <charset val="204"/>
    </font>
    <font>
      <sz val="16"/>
      <name val="Arial"/>
      <family val="2"/>
      <charset val="204"/>
    </font>
    <font>
      <b/>
      <i/>
      <u/>
      <sz val="15"/>
      <name val="Arial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sz val="8"/>
      <color indexed="16"/>
      <name val="Arial"/>
      <family val="2"/>
      <charset val="204"/>
    </font>
    <font>
      <sz val="10"/>
      <color indexed="14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rgb="FF00863D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0066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color indexed="18"/>
      <name val="Arial"/>
      <family val="2"/>
      <charset val="204"/>
    </font>
    <font>
      <sz val="10"/>
      <color indexed="6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rgb="FF006600"/>
      <name val="Arial"/>
      <family val="2"/>
      <charset val="204"/>
    </font>
    <font>
      <i/>
      <sz val="10"/>
      <color rgb="FF0000FF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i/>
      <sz val="8"/>
      <color indexed="16"/>
      <name val="Arial"/>
      <family val="2"/>
      <charset val="204"/>
    </font>
    <font>
      <i/>
      <sz val="10"/>
      <color rgb="FF00863D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14"/>
      <name val="Arial"/>
      <family val="2"/>
      <charset val="204"/>
    </font>
    <font>
      <b/>
      <i/>
      <sz val="10"/>
      <color indexed="60"/>
      <name val="Arial"/>
      <family val="2"/>
      <charset val="204"/>
    </font>
    <font>
      <sz val="14"/>
      <color indexed="18"/>
      <name val="Arial"/>
      <family val="2"/>
      <charset val="204"/>
    </font>
    <font>
      <sz val="10"/>
      <color indexed="16"/>
      <name val="Arial"/>
      <family val="2"/>
      <charset val="204"/>
    </font>
    <font>
      <sz val="10"/>
      <color indexed="11"/>
      <name val="Arial"/>
      <family val="2"/>
      <charset val="204"/>
    </font>
    <font>
      <sz val="11"/>
      <name val="Times New Roman"/>
      <family val="1"/>
      <charset val="204"/>
    </font>
    <font>
      <sz val="10"/>
      <color theme="5" tint="-0.499984740745262"/>
      <name val="Arial"/>
      <family val="2"/>
      <charset val="204"/>
    </font>
    <font>
      <sz val="10"/>
      <color rgb="FF0070C0"/>
      <name val="Arial"/>
      <family val="2"/>
      <charset val="204"/>
    </font>
    <font>
      <sz val="8"/>
      <color theme="5" tint="-0.499984740745262"/>
      <name val="Arial"/>
      <family val="2"/>
      <charset val="204"/>
    </font>
    <font>
      <sz val="10"/>
      <color rgb="FF002060"/>
      <name val="Arial"/>
      <family val="2"/>
      <charset val="204"/>
    </font>
    <font>
      <sz val="8"/>
      <name val="Arial"/>
      <family val="2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AF6B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" fontId="66" fillId="7" borderId="42" applyNumberFormat="0" applyProtection="0">
      <alignment horizontal="left" vertical="center" indent="1"/>
    </xf>
    <xf numFmtId="0" fontId="69" fillId="0" borderId="0" applyNumberFormat="0" applyFill="0" applyBorder="0" applyAlignment="0" applyProtection="0"/>
  </cellStyleXfs>
  <cellXfs count="389">
    <xf numFmtId="0" fontId="0" fillId="0" borderId="0" xfId="0"/>
    <xf numFmtId="0" fontId="2" fillId="0" borderId="0" xfId="1" applyNumberFormat="1" applyFont="1"/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/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7" fillId="0" borderId="0" xfId="1" applyNumberFormat="1" applyFont="1" applyAlignment="1"/>
    <xf numFmtId="0" fontId="8" fillId="0" borderId="0" xfId="1" applyNumberFormat="1" applyFont="1" applyFill="1" applyBorder="1" applyAlignment="1"/>
    <xf numFmtId="0" fontId="7" fillId="0" borderId="7" xfId="1" applyNumberFormat="1" applyFont="1" applyBorder="1" applyAlignment="1">
      <alignment vertical="top"/>
    </xf>
    <xf numFmtId="0" fontId="8" fillId="0" borderId="7" xfId="1" applyNumberFormat="1" applyFont="1" applyBorder="1" applyAlignment="1">
      <alignment vertical="top"/>
    </xf>
    <xf numFmtId="0" fontId="2" fillId="0" borderId="7" xfId="1" applyNumberFormat="1" applyFont="1" applyBorder="1"/>
    <xf numFmtId="0" fontId="8" fillId="0" borderId="0" xfId="1" applyNumberFormat="1" applyFont="1" applyAlignment="1"/>
    <xf numFmtId="0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/>
    <xf numFmtId="0" fontId="3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center"/>
    </xf>
    <xf numFmtId="0" fontId="13" fillId="0" borderId="0" xfId="1" applyNumberFormat="1" applyFont="1" applyAlignment="1">
      <alignment vertical="center"/>
    </xf>
    <xf numFmtId="0" fontId="14" fillId="0" borderId="0" xfId="1" applyNumberFormat="1" applyFont="1" applyAlignment="1">
      <alignment horizontal="center" vertical="center"/>
    </xf>
    <xf numFmtId="0" fontId="3" fillId="0" borderId="7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/>
    </xf>
    <xf numFmtId="0" fontId="2" fillId="0" borderId="8" xfId="1" applyNumberFormat="1" applyFont="1" applyBorder="1" applyAlignment="1">
      <alignment horizontal="center"/>
    </xf>
    <xf numFmtId="0" fontId="3" fillId="0" borderId="8" xfId="1" applyNumberFormat="1" applyFont="1" applyBorder="1" applyAlignment="1"/>
    <xf numFmtId="0" fontId="16" fillId="0" borderId="0" xfId="1" applyNumberFormat="1" applyFont="1"/>
    <xf numFmtId="0" fontId="7" fillId="0" borderId="0" xfId="1" applyNumberFormat="1" applyFont="1" applyAlignment="1">
      <alignment horizontal="right"/>
    </xf>
    <xf numFmtId="0" fontId="2" fillId="0" borderId="0" xfId="1" applyNumberFormat="1" applyFont="1" applyAlignment="1">
      <alignment vertical="center"/>
    </xf>
    <xf numFmtId="0" fontId="19" fillId="0" borderId="0" xfId="1" applyNumberFormat="1" applyFont="1" applyAlignment="1">
      <alignment horizontal="right" vertical="center"/>
    </xf>
    <xf numFmtId="0" fontId="19" fillId="0" borderId="0" xfId="1" applyNumberFormat="1" applyFont="1" applyAlignment="1">
      <alignment vertical="center"/>
    </xf>
    <xf numFmtId="0" fontId="20" fillId="0" borderId="0" xfId="1" applyNumberFormat="1" applyFont="1" applyAlignment="1">
      <alignment horizontal="center" vertical="center"/>
    </xf>
    <xf numFmtId="0" fontId="16" fillId="0" borderId="0" xfId="1" applyNumberFormat="1" applyFont="1" applyAlignment="1">
      <alignment vertical="center"/>
    </xf>
    <xf numFmtId="0" fontId="21" fillId="0" borderId="0" xfId="1" applyNumberFormat="1" applyFont="1" applyAlignment="1">
      <alignment horizontal="right"/>
    </xf>
    <xf numFmtId="0" fontId="21" fillId="0" borderId="0" xfId="1" applyNumberFormat="1" applyFont="1" applyAlignment="1">
      <alignment horizontal="left"/>
    </xf>
    <xf numFmtId="0" fontId="22" fillId="0" borderId="0" xfId="1" applyNumberFormat="1" applyFont="1" applyAlignment="1">
      <alignment horizontal="center"/>
    </xf>
    <xf numFmtId="0" fontId="22" fillId="0" borderId="0" xfId="1" applyNumberFormat="1" applyFont="1" applyAlignment="1">
      <alignment horizontal="center"/>
    </xf>
    <xf numFmtId="0" fontId="21" fillId="0" borderId="0" xfId="1" applyNumberFormat="1" applyFont="1" applyBorder="1" applyAlignment="1">
      <alignment horizontal="left"/>
    </xf>
    <xf numFmtId="0" fontId="24" fillId="0" borderId="0" xfId="1" applyNumberFormat="1" applyFont="1" applyBorder="1" applyAlignment="1">
      <alignment horizontal="center" vertical="center"/>
    </xf>
    <xf numFmtId="0" fontId="24" fillId="0" borderId="0" xfId="1" applyNumberFormat="1" applyFont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5" fillId="0" borderId="0" xfId="1" applyNumberFormat="1" applyFont="1" applyAlignment="1">
      <alignment horizontal="center" wrapText="1"/>
    </xf>
    <xf numFmtId="0" fontId="2" fillId="0" borderId="0" xfId="1" applyNumberFormat="1" applyFont="1" applyAlignment="1">
      <alignment horizontal="center" wrapText="1"/>
    </xf>
    <xf numFmtId="0" fontId="25" fillId="0" borderId="9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horizontal="left" wrapText="1"/>
    </xf>
    <xf numFmtId="0" fontId="30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left" wrapText="1"/>
    </xf>
    <xf numFmtId="0" fontId="2" fillId="0" borderId="10" xfId="1" applyNumberFormat="1" applyFont="1" applyBorder="1"/>
    <xf numFmtId="0" fontId="26" fillId="0" borderId="9" xfId="1" applyNumberFormat="1" applyFont="1" applyBorder="1" applyAlignment="1">
      <alignment horizontal="center" wrapText="1"/>
    </xf>
    <xf numFmtId="0" fontId="26" fillId="0" borderId="0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/>
    <xf numFmtId="0" fontId="26" fillId="0" borderId="11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top" wrapText="1"/>
    </xf>
    <xf numFmtId="0" fontId="31" fillId="0" borderId="0" xfId="1" applyNumberFormat="1" applyFont="1" applyAlignment="1">
      <alignment horizontal="center"/>
    </xf>
    <xf numFmtId="0" fontId="31" fillId="0" borderId="0" xfId="1" applyNumberFormat="1" applyFont="1" applyAlignment="1">
      <alignment horizontal="center" vertical="center"/>
    </xf>
    <xf numFmtId="0" fontId="8" fillId="0" borderId="0" xfId="1" applyNumberFormat="1" applyFont="1" applyBorder="1" applyAlignment="1"/>
    <xf numFmtId="0" fontId="33" fillId="0" borderId="0" xfId="1" applyNumberFormat="1" applyFont="1"/>
    <xf numFmtId="0" fontId="2" fillId="0" borderId="14" xfId="0" applyNumberFormat="1" applyFont="1" applyFill="1" applyBorder="1" applyAlignment="1">
      <alignment horizontal="left" vertical="center" wrapText="1"/>
    </xf>
    <xf numFmtId="0" fontId="35" fillId="0" borderId="12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left" vertical="center"/>
    </xf>
    <xf numFmtId="0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/>
    <xf numFmtId="0" fontId="2" fillId="0" borderId="8" xfId="0" applyNumberFormat="1" applyFont="1" applyFill="1" applyBorder="1"/>
    <xf numFmtId="0" fontId="2" fillId="0" borderId="0" xfId="0" applyNumberFormat="1" applyFont="1" applyFill="1" applyAlignment="1">
      <alignment shrinkToFit="1"/>
    </xf>
    <xf numFmtId="0" fontId="2" fillId="0" borderId="0" xfId="0" applyNumberFormat="1" applyFont="1" applyFill="1"/>
    <xf numFmtId="0" fontId="2" fillId="0" borderId="21" xfId="0" applyNumberFormat="1" applyFont="1" applyFill="1" applyBorder="1" applyAlignment="1">
      <alignment horizontal="left" vertical="center" wrapText="1"/>
    </xf>
    <xf numFmtId="0" fontId="35" fillId="0" borderId="18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left" vertical="center"/>
    </xf>
    <xf numFmtId="0" fontId="2" fillId="0" borderId="19" xfId="0" applyNumberFormat="1" applyFont="1" applyFill="1" applyBorder="1" applyAlignment="1">
      <alignment horizontal="center"/>
    </xf>
    <xf numFmtId="0" fontId="2" fillId="0" borderId="19" xfId="0" applyNumberFormat="1" applyFont="1" applyFill="1" applyBorder="1"/>
    <xf numFmtId="0" fontId="2" fillId="0" borderId="23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41" fillId="0" borderId="7" xfId="0" applyNumberFormat="1" applyFont="1" applyFill="1" applyBorder="1" applyAlignment="1">
      <alignment horizontal="center" vertical="center"/>
    </xf>
    <xf numFmtId="0" fontId="39" fillId="0" borderId="27" xfId="0" applyNumberFormat="1" applyFont="1" applyFill="1" applyBorder="1" applyAlignment="1">
      <alignment horizontal="center" vertical="center"/>
    </xf>
    <xf numFmtId="0" fontId="42" fillId="0" borderId="7" xfId="0" applyNumberFormat="1" applyFont="1" applyFill="1" applyBorder="1" applyAlignment="1">
      <alignment horizontal="center" vertical="center"/>
    </xf>
    <xf numFmtId="0" fontId="35" fillId="0" borderId="25" xfId="0" applyNumberFormat="1" applyFont="1" applyFill="1" applyBorder="1" applyAlignment="1">
      <alignment horizontal="center" vertical="center" wrapText="1"/>
    </xf>
    <xf numFmtId="0" fontId="36" fillId="0" borderId="17" xfId="0" applyNumberFormat="1" applyFont="1" applyFill="1" applyBorder="1" applyAlignment="1">
      <alignment horizontal="center" vertical="center" textRotation="90"/>
    </xf>
    <xf numFmtId="0" fontId="36" fillId="0" borderId="28" xfId="0" applyNumberFormat="1" applyFont="1" applyFill="1" applyBorder="1" applyAlignment="1">
      <alignment horizontal="center" vertical="center" textRotation="90"/>
    </xf>
    <xf numFmtId="0" fontId="43" fillId="0" borderId="16" xfId="0" applyNumberFormat="1" applyFont="1" applyFill="1" applyBorder="1" applyAlignment="1">
      <alignment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46" fillId="0" borderId="25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/>
    </xf>
    <xf numFmtId="0" fontId="47" fillId="0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vertical="center" wrapText="1"/>
    </xf>
    <xf numFmtId="0" fontId="34" fillId="2" borderId="27" xfId="0" applyNumberFormat="1" applyFont="1" applyFill="1" applyBorder="1" applyAlignment="1">
      <alignment horizontal="center" vertical="center" wrapText="1"/>
    </xf>
    <xf numFmtId="0" fontId="39" fillId="2" borderId="27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vertical="center" wrapText="1"/>
    </xf>
    <xf numFmtId="0" fontId="2" fillId="2" borderId="24" xfId="0" applyNumberFormat="1" applyFont="1" applyFill="1" applyBorder="1" applyAlignment="1">
      <alignment vertical="center" wrapText="1"/>
    </xf>
    <xf numFmtId="0" fontId="2" fillId="2" borderId="27" xfId="0" applyNumberFormat="1" applyFont="1" applyFill="1" applyBorder="1"/>
    <xf numFmtId="0" fontId="2" fillId="0" borderId="0" xfId="0" applyFont="1" applyFill="1" applyAlignment="1">
      <alignment shrinkToFit="1"/>
    </xf>
    <xf numFmtId="0" fontId="2" fillId="0" borderId="0" xfId="0" applyFont="1" applyFill="1"/>
    <xf numFmtId="0" fontId="2" fillId="0" borderId="0" xfId="0" applyFont="1"/>
    <xf numFmtId="0" fontId="58" fillId="2" borderId="27" xfId="0" applyNumberFormat="1" applyFont="1" applyFill="1" applyBorder="1" applyAlignment="1">
      <alignment horizontal="center" vertical="center" wrapText="1"/>
    </xf>
    <xf numFmtId="0" fontId="43" fillId="2" borderId="27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2" borderId="27" xfId="0" applyFont="1" applyFill="1" applyBorder="1"/>
    <xf numFmtId="164" fontId="62" fillId="2" borderId="27" xfId="0" applyNumberFormat="1" applyFont="1" applyFill="1" applyBorder="1" applyAlignment="1">
      <alignment vertical="center"/>
    </xf>
    <xf numFmtId="0" fontId="2" fillId="2" borderId="24" xfId="0" applyNumberFormat="1" applyFont="1" applyFill="1" applyBorder="1" applyAlignment="1">
      <alignment vertical="center"/>
    </xf>
    <xf numFmtId="0" fontId="42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43" fillId="0" borderId="0" xfId="0" applyFont="1" applyFill="1"/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41" fillId="0" borderId="0" xfId="0" applyNumberFormat="1" applyFont="1" applyFill="1"/>
    <xf numFmtId="0" fontId="39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vertical="center"/>
    </xf>
    <xf numFmtId="0" fontId="39" fillId="0" borderId="0" xfId="0" applyNumberFormat="1" applyFont="1" applyFill="1" applyAlignment="1">
      <alignment vertical="center"/>
    </xf>
    <xf numFmtId="0" fontId="40" fillId="0" borderId="0" xfId="0" applyNumberFormat="1" applyFont="1" applyFill="1" applyAlignment="1">
      <alignment vertical="center"/>
    </xf>
    <xf numFmtId="0" fontId="36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48" fillId="2" borderId="15" xfId="0" applyNumberFormat="1" applyFont="1" applyFill="1" applyBorder="1" applyAlignment="1">
      <alignment horizontal="center" vertical="center" wrapText="1"/>
    </xf>
    <xf numFmtId="0" fontId="48" fillId="2" borderId="15" xfId="0" applyNumberFormat="1" applyFont="1" applyFill="1" applyBorder="1" applyAlignment="1">
      <alignment horizontal="center" vertical="top" wrapText="1"/>
    </xf>
    <xf numFmtId="0" fontId="48" fillId="2" borderId="13" xfId="0" applyNumberFormat="1" applyFont="1" applyFill="1" applyBorder="1" applyAlignment="1">
      <alignment horizontal="center" vertical="top" wrapText="1"/>
    </xf>
    <xf numFmtId="0" fontId="48" fillId="2" borderId="14" xfId="0" applyNumberFormat="1" applyFont="1" applyFill="1" applyBorder="1" applyAlignment="1">
      <alignment horizontal="center" vertical="top" wrapText="1"/>
    </xf>
    <xf numFmtId="0" fontId="48" fillId="2" borderId="12" xfId="0" applyNumberFormat="1" applyFont="1" applyFill="1" applyBorder="1" applyAlignment="1">
      <alignment horizontal="center" vertical="top" wrapText="1"/>
    </xf>
    <xf numFmtId="0" fontId="49" fillId="2" borderId="8" xfId="0" applyNumberFormat="1" applyFont="1" applyFill="1" applyBorder="1" applyAlignment="1">
      <alignment horizontal="center" vertical="top" wrapText="1"/>
    </xf>
    <xf numFmtId="0" fontId="49" fillId="2" borderId="12" xfId="0" applyNumberFormat="1" applyFont="1" applyFill="1" applyBorder="1" applyAlignment="1">
      <alignment horizontal="center" vertical="center" wrapText="1"/>
    </xf>
    <xf numFmtId="0" fontId="50" fillId="2" borderId="8" xfId="0" applyNumberFormat="1" applyFont="1" applyFill="1" applyBorder="1" applyAlignment="1">
      <alignment horizontal="center" vertical="center"/>
    </xf>
    <xf numFmtId="0" fontId="51" fillId="2" borderId="12" xfId="0" applyNumberFormat="1" applyFont="1" applyFill="1" applyBorder="1" applyAlignment="1">
      <alignment horizontal="center" vertical="center"/>
    </xf>
    <xf numFmtId="0" fontId="52" fillId="2" borderId="8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/>
    </xf>
    <xf numFmtId="0" fontId="56" fillId="2" borderId="29" xfId="0" applyNumberFormat="1" applyFont="1" applyFill="1" applyBorder="1" applyAlignment="1">
      <alignment horizontal="center" vertical="center"/>
    </xf>
    <xf numFmtId="0" fontId="56" fillId="2" borderId="17" xfId="0" applyNumberFormat="1" applyFont="1" applyFill="1" applyBorder="1" applyAlignment="1">
      <alignment horizontal="center" vertical="center"/>
    </xf>
    <xf numFmtId="0" fontId="48" fillId="2" borderId="16" xfId="0" applyNumberFormat="1" applyFont="1" applyFill="1" applyBorder="1" applyAlignment="1">
      <alignment horizontal="center"/>
    </xf>
    <xf numFmtId="0" fontId="49" fillId="2" borderId="21" xfId="0" applyNumberFormat="1" applyFont="1" applyFill="1" applyBorder="1" applyAlignment="1">
      <alignment horizontal="left"/>
    </xf>
    <xf numFmtId="0" fontId="49" fillId="2" borderId="27" xfId="0" applyNumberFormat="1" applyFont="1" applyFill="1" applyBorder="1" applyAlignment="1">
      <alignment horizontal="center"/>
    </xf>
    <xf numFmtId="0" fontId="57" fillId="2" borderId="24" xfId="0" applyNumberFormat="1" applyFont="1" applyFill="1" applyBorder="1" applyAlignment="1">
      <alignment horizontal="center"/>
    </xf>
    <xf numFmtId="0" fontId="49" fillId="2" borderId="27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49" fillId="2" borderId="24" xfId="0" applyNumberFormat="1" applyFont="1" applyFill="1" applyBorder="1" applyAlignment="1">
      <alignment horizontal="center"/>
    </xf>
    <xf numFmtId="0" fontId="49" fillId="2" borderId="16" xfId="0" applyNumberFormat="1" applyFont="1" applyFill="1" applyBorder="1" applyAlignment="1">
      <alignment horizontal="center"/>
    </xf>
    <xf numFmtId="0" fontId="49" fillId="2" borderId="0" xfId="0" applyNumberFormat="1" applyFont="1" applyFill="1" applyAlignment="1">
      <alignment shrinkToFit="1"/>
    </xf>
    <xf numFmtId="0" fontId="49" fillId="2" borderId="0" xfId="0" applyNumberFormat="1" applyFont="1" applyFill="1"/>
    <xf numFmtId="0" fontId="2" fillId="2" borderId="30" xfId="0" applyNumberFormat="1" applyFont="1" applyFill="1" applyBorder="1" applyAlignment="1">
      <alignment horizontal="left" vertical="center" wrapText="1"/>
    </xf>
    <xf numFmtId="0" fontId="2" fillId="2" borderId="24" xfId="0" applyNumberFormat="1" applyFont="1" applyFill="1" applyBorder="1" applyAlignment="1">
      <alignment horizontal="justify" vertical="center" wrapText="1"/>
    </xf>
    <xf numFmtId="164" fontId="59" fillId="2" borderId="27" xfId="0" applyNumberFormat="1" applyFont="1" applyFill="1" applyBorder="1" applyAlignment="1">
      <alignment vertical="center"/>
    </xf>
    <xf numFmtId="0" fontId="41" fillId="2" borderId="27" xfId="0" applyNumberFormat="1" applyFont="1" applyFill="1" applyBorder="1" applyAlignment="1">
      <alignment horizontal="center" vertical="center"/>
    </xf>
    <xf numFmtId="0" fontId="42" fillId="2" borderId="27" xfId="0" applyNumberFormat="1" applyFont="1" applyFill="1" applyBorder="1" applyAlignment="1">
      <alignment horizontal="center" vertical="center"/>
    </xf>
    <xf numFmtId="0" fontId="35" fillId="2" borderId="27" xfId="0" applyNumberFormat="1" applyFont="1" applyFill="1" applyBorder="1" applyAlignment="1">
      <alignment horizontal="center" vertical="center" wrapText="1"/>
    </xf>
    <xf numFmtId="0" fontId="38" fillId="2" borderId="30" xfId="0" applyNumberFormat="1" applyFont="1" applyFill="1" applyBorder="1" applyAlignment="1">
      <alignment horizontal="center" vertical="center"/>
    </xf>
    <xf numFmtId="0" fontId="38" fillId="2" borderId="24" xfId="0" applyNumberFormat="1" applyFont="1" applyFill="1" applyBorder="1" applyAlignment="1">
      <alignment horizontal="center" vertical="center"/>
    </xf>
    <xf numFmtId="0" fontId="39" fillId="2" borderId="24" xfId="0" applyNumberFormat="1" applyFont="1" applyFill="1" applyBorder="1" applyAlignment="1">
      <alignment horizontal="center" vertical="center"/>
    </xf>
    <xf numFmtId="0" fontId="39" fillId="2" borderId="30" xfId="0" applyNumberFormat="1" applyFont="1" applyFill="1" applyBorder="1" applyAlignment="1">
      <alignment horizontal="center" vertical="center"/>
    </xf>
    <xf numFmtId="0" fontId="40" fillId="2" borderId="30" xfId="0" applyNumberFormat="1" applyFont="1" applyFill="1" applyBorder="1" applyAlignment="1">
      <alignment horizontal="center" vertical="center"/>
    </xf>
    <xf numFmtId="0" fontId="40" fillId="2" borderId="24" xfId="0" applyNumberFormat="1" applyFont="1" applyFill="1" applyBorder="1" applyAlignment="1">
      <alignment horizontal="center" vertical="center"/>
    </xf>
    <xf numFmtId="0" fontId="36" fillId="2" borderId="30" xfId="0" applyNumberFormat="1" applyFont="1" applyFill="1" applyBorder="1" applyAlignment="1">
      <alignment horizontal="center" vertical="center"/>
    </xf>
    <xf numFmtId="0" fontId="36" fillId="2" borderId="24" xfId="0" applyNumberFormat="1" applyFont="1" applyFill="1" applyBorder="1" applyAlignment="1">
      <alignment horizontal="center" vertical="center"/>
    </xf>
    <xf numFmtId="0" fontId="43" fillId="2" borderId="16" xfId="0" applyNumberFormat="1" applyFont="1" applyFill="1" applyBorder="1"/>
    <xf numFmtId="0" fontId="2" fillId="2" borderId="27" xfId="0" applyNumberFormat="1" applyFont="1" applyFill="1" applyBorder="1" applyAlignment="1">
      <alignment horizontal="left" wrapText="1"/>
    </xf>
    <xf numFmtId="0" fontId="2" fillId="2" borderId="21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0" fontId="60" fillId="2" borderId="0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0" xfId="0" applyNumberFormat="1" applyFont="1" applyFill="1"/>
    <xf numFmtId="0" fontId="38" fillId="2" borderId="28" xfId="0" applyNumberFormat="1" applyFont="1" applyFill="1" applyBorder="1" applyAlignment="1">
      <alignment horizontal="center" vertical="center"/>
    </xf>
    <xf numFmtId="0" fontId="43" fillId="2" borderId="22" xfId="0" applyNumberFormat="1" applyFont="1" applyFill="1" applyBorder="1"/>
    <xf numFmtId="0" fontId="2" fillId="2" borderId="27" xfId="0" applyNumberFormat="1" applyFont="1" applyFill="1" applyBorder="1" applyAlignment="1">
      <alignment horizontal="left"/>
    </xf>
    <xf numFmtId="0" fontId="2" fillId="2" borderId="14" xfId="0" applyNumberFormat="1" applyFont="1" applyFill="1" applyBorder="1" applyAlignment="1">
      <alignment horizontal="center"/>
    </xf>
    <xf numFmtId="0" fontId="47" fillId="2" borderId="21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0" fontId="2" fillId="2" borderId="8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5" xfId="0" applyNumberFormat="1" applyFont="1" applyFill="1" applyBorder="1"/>
    <xf numFmtId="0" fontId="2" fillId="2" borderId="36" xfId="0" applyNumberFormat="1" applyFont="1" applyFill="1" applyBorder="1" applyAlignment="1">
      <alignment shrinkToFit="1"/>
    </xf>
    <xf numFmtId="0" fontId="2" fillId="2" borderId="0" xfId="0" applyNumberFormat="1" applyFont="1" applyFill="1" applyBorder="1"/>
    <xf numFmtId="0" fontId="2" fillId="2" borderId="0" xfId="0" applyNumberFormat="1" applyFont="1" applyFill="1" applyAlignment="1">
      <alignment shrinkToFit="1"/>
    </xf>
    <xf numFmtId="0" fontId="2" fillId="2" borderId="0" xfId="0" applyNumberFormat="1" applyFont="1" applyFill="1" applyAlignment="1">
      <alignment vertical="top" shrinkToFit="1"/>
    </xf>
    <xf numFmtId="0" fontId="2" fillId="2" borderId="28" xfId="0" applyNumberFormat="1" applyFont="1" applyFill="1" applyBorder="1" applyAlignment="1">
      <alignment vertical="center" wrapText="1"/>
    </xf>
    <xf numFmtId="0" fontId="43" fillId="2" borderId="0" xfId="0" applyNumberFormat="1" applyFont="1" applyFill="1" applyBorder="1"/>
    <xf numFmtId="0" fontId="2" fillId="2" borderId="37" xfId="0" applyNumberFormat="1" applyFont="1" applyFill="1" applyBorder="1" applyAlignment="1">
      <alignment horizontal="center"/>
    </xf>
    <xf numFmtId="0" fontId="47" fillId="2" borderId="38" xfId="0" applyNumberFormat="1" applyFont="1" applyFill="1" applyBorder="1" applyAlignment="1">
      <alignment horizontal="center"/>
    </xf>
    <xf numFmtId="0" fontId="2" fillId="2" borderId="37" xfId="0" applyNumberFormat="1" applyFont="1" applyFill="1" applyBorder="1"/>
    <xf numFmtId="0" fontId="2" fillId="2" borderId="39" xfId="0" applyNumberFormat="1" applyFont="1" applyFill="1" applyBorder="1"/>
    <xf numFmtId="0" fontId="2" fillId="2" borderId="38" xfId="0" applyNumberFormat="1" applyFont="1" applyFill="1" applyBorder="1" applyAlignment="1">
      <alignment horizontal="center"/>
    </xf>
    <xf numFmtId="0" fontId="2" fillId="2" borderId="40" xfId="0" applyNumberFormat="1" applyFont="1" applyFill="1" applyBorder="1"/>
    <xf numFmtId="0" fontId="2" fillId="2" borderId="41" xfId="0" applyNumberFormat="1" applyFont="1" applyFill="1" applyBorder="1" applyAlignment="1">
      <alignment shrinkToFit="1"/>
    </xf>
    <xf numFmtId="0" fontId="2" fillId="2" borderId="23" xfId="0" applyNumberFormat="1" applyFont="1" applyFill="1" applyBorder="1" applyAlignment="1">
      <alignment vertical="center" wrapText="1"/>
    </xf>
    <xf numFmtId="0" fontId="43" fillId="2" borderId="8" xfId="0" applyNumberFormat="1" applyFont="1" applyFill="1" applyBorder="1"/>
    <xf numFmtId="0" fontId="61" fillId="2" borderId="27" xfId="0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left" vertical="center"/>
    </xf>
    <xf numFmtId="0" fontId="60" fillId="2" borderId="21" xfId="0" applyNumberFormat="1" applyFont="1" applyFill="1" applyBorder="1" applyAlignment="1">
      <alignment horizontal="center"/>
    </xf>
    <xf numFmtId="0" fontId="60" fillId="2" borderId="19" xfId="0" applyNumberFormat="1" applyFont="1" applyFill="1" applyBorder="1" applyAlignment="1">
      <alignment horizontal="center"/>
    </xf>
    <xf numFmtId="0" fontId="60" fillId="2" borderId="18" xfId="0" applyNumberFormat="1" applyFont="1" applyFill="1" applyBorder="1"/>
    <xf numFmtId="0" fontId="60" fillId="2" borderId="19" xfId="0" applyNumberFormat="1" applyFont="1" applyFill="1" applyBorder="1"/>
    <xf numFmtId="0" fontId="60" fillId="2" borderId="0" xfId="0" applyNumberFormat="1" applyFont="1" applyFill="1" applyAlignment="1">
      <alignment shrinkToFit="1"/>
    </xf>
    <xf numFmtId="0" fontId="60" fillId="2" borderId="0" xfId="0" applyNumberFormat="1" applyFont="1" applyFill="1"/>
    <xf numFmtId="0" fontId="2" fillId="2" borderId="24" xfId="0" applyNumberFormat="1" applyFont="1" applyFill="1" applyBorder="1" applyAlignment="1">
      <alignment horizontal="left" vertical="center" wrapText="1"/>
    </xf>
    <xf numFmtId="0" fontId="60" fillId="2" borderId="27" xfId="0" applyNumberFormat="1" applyFont="1" applyFill="1" applyBorder="1" applyAlignment="1">
      <alignment horizontal="left"/>
    </xf>
    <xf numFmtId="0" fontId="39" fillId="2" borderId="28" xfId="0" applyNumberFormat="1" applyFont="1" applyFill="1" applyBorder="1" applyAlignment="1">
      <alignment horizontal="center" vertical="center"/>
    </xf>
    <xf numFmtId="0" fontId="36" fillId="2" borderId="18" xfId="0" applyNumberFormat="1" applyFont="1" applyFill="1" applyBorder="1"/>
    <xf numFmtId="164" fontId="59" fillId="2" borderId="27" xfId="0" applyNumberFormat="1" applyFont="1" applyFill="1" applyBorder="1" applyAlignment="1">
      <alignment horizontal="left" vertical="center"/>
    </xf>
    <xf numFmtId="164" fontId="62" fillId="2" borderId="27" xfId="0" applyNumberFormat="1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vertical="center" wrapText="1"/>
    </xf>
    <xf numFmtId="0" fontId="64" fillId="2" borderId="27" xfId="0" applyNumberFormat="1" applyFont="1" applyFill="1" applyBorder="1" applyAlignment="1">
      <alignment horizontal="center" vertical="top" wrapText="1"/>
    </xf>
    <xf numFmtId="0" fontId="42" fillId="2" borderId="30" xfId="0" applyNumberFormat="1" applyFont="1" applyFill="1" applyBorder="1" applyAlignment="1">
      <alignment horizontal="center" vertical="center"/>
    </xf>
    <xf numFmtId="0" fontId="42" fillId="2" borderId="24" xfId="0" applyNumberFormat="1" applyFont="1" applyFill="1" applyBorder="1" applyAlignment="1">
      <alignment horizontal="center" vertical="center"/>
    </xf>
    <xf numFmtId="0" fontId="63" fillId="2" borderId="21" xfId="0" applyNumberFormat="1" applyFont="1" applyFill="1" applyBorder="1" applyAlignment="1">
      <alignment horizontal="center"/>
    </xf>
    <xf numFmtId="0" fontId="63" fillId="2" borderId="19" xfId="0" applyNumberFormat="1" applyFont="1" applyFill="1" applyBorder="1" applyAlignment="1">
      <alignment horizontal="center"/>
    </xf>
    <xf numFmtId="0" fontId="63" fillId="2" borderId="19" xfId="0" applyNumberFormat="1" applyFont="1" applyFill="1" applyBorder="1"/>
    <xf numFmtId="0" fontId="63" fillId="2" borderId="0" xfId="0" applyNumberFormat="1" applyFont="1" applyFill="1" applyBorder="1"/>
    <xf numFmtId="0" fontId="63" fillId="2" borderId="18" xfId="0" applyNumberFormat="1" applyFont="1" applyFill="1" applyBorder="1"/>
    <xf numFmtId="0" fontId="63" fillId="2" borderId="0" xfId="0" applyNumberFormat="1" applyFont="1" applyFill="1" applyAlignment="1">
      <alignment shrinkToFit="1"/>
    </xf>
    <xf numFmtId="0" fontId="63" fillId="2" borderId="0" xfId="0" applyNumberFormat="1" applyFont="1" applyFill="1"/>
    <xf numFmtId="0" fontId="65" fillId="2" borderId="27" xfId="0" applyNumberFormat="1" applyFont="1" applyFill="1" applyBorder="1" applyAlignment="1">
      <alignment horizontal="center" vertical="center" wrapText="1"/>
    </xf>
    <xf numFmtId="164" fontId="62" fillId="2" borderId="27" xfId="0" applyNumberFormat="1" applyFont="1" applyFill="1" applyBorder="1" applyAlignment="1">
      <alignment vertical="center" wrapText="1"/>
    </xf>
    <xf numFmtId="164" fontId="59" fillId="2" borderId="27" xfId="0" applyNumberFormat="1" applyFont="1" applyFill="1" applyBorder="1" applyAlignment="1">
      <alignment vertical="center" wrapText="1"/>
    </xf>
    <xf numFmtId="0" fontId="2" fillId="6" borderId="27" xfId="0" applyNumberFormat="1" applyFont="1" applyFill="1" applyBorder="1" applyAlignment="1">
      <alignment horizontal="center" vertical="center" wrapText="1"/>
    </xf>
    <xf numFmtId="0" fontId="2" fillId="6" borderId="24" xfId="0" applyNumberFormat="1" applyFont="1" applyFill="1" applyBorder="1" applyAlignment="1">
      <alignment horizontal="justify" vertical="center" wrapText="1"/>
    </xf>
    <xf numFmtId="0" fontId="2" fillId="6" borderId="27" xfId="0" applyNumberFormat="1" applyFont="1" applyFill="1" applyBorder="1" applyAlignment="1">
      <alignment vertical="center" wrapText="1"/>
    </xf>
    <xf numFmtId="0" fontId="35" fillId="6" borderId="27" xfId="0" applyNumberFormat="1" applyFont="1" applyFill="1" applyBorder="1" applyAlignment="1">
      <alignment horizontal="center" vertical="center" wrapText="1"/>
    </xf>
    <xf numFmtId="0" fontId="43" fillId="6" borderId="16" xfId="0" applyNumberFormat="1" applyFont="1" applyFill="1" applyBorder="1"/>
    <xf numFmtId="0" fontId="2" fillId="6" borderId="27" xfId="0" applyNumberFormat="1" applyFont="1" applyFill="1" applyBorder="1" applyAlignment="1">
      <alignment horizontal="left" wrapText="1"/>
    </xf>
    <xf numFmtId="0" fontId="2" fillId="6" borderId="21" xfId="0" applyNumberFormat="1" applyFont="1" applyFill="1" applyBorder="1" applyAlignment="1">
      <alignment horizontal="center"/>
    </xf>
    <xf numFmtId="0" fontId="2" fillId="6" borderId="33" xfId="0" applyNumberFormat="1" applyFont="1" applyFill="1" applyBorder="1" applyAlignment="1">
      <alignment horizontal="center"/>
    </xf>
    <xf numFmtId="0" fontId="47" fillId="6" borderId="34" xfId="0" applyNumberFormat="1" applyFont="1" applyFill="1" applyBorder="1" applyAlignment="1">
      <alignment horizontal="center"/>
    </xf>
    <xf numFmtId="0" fontId="2" fillId="6" borderId="19" xfId="0" applyNumberFormat="1" applyFont="1" applyFill="1" applyBorder="1"/>
    <xf numFmtId="0" fontId="60" fillId="6" borderId="0" xfId="0" applyNumberFormat="1" applyFont="1" applyFill="1" applyBorder="1"/>
    <xf numFmtId="0" fontId="2" fillId="6" borderId="19" xfId="0" applyNumberFormat="1" applyFont="1" applyFill="1" applyBorder="1" applyAlignment="1">
      <alignment horizontal="center"/>
    </xf>
    <xf numFmtId="0" fontId="2" fillId="6" borderId="18" xfId="0" applyNumberFormat="1" applyFont="1" applyFill="1" applyBorder="1"/>
    <xf numFmtId="0" fontId="2" fillId="6" borderId="35" xfId="0" applyNumberFormat="1" applyFont="1" applyFill="1" applyBorder="1" applyAlignment="1">
      <alignment shrinkToFit="1"/>
    </xf>
    <xf numFmtId="0" fontId="2" fillId="6" borderId="0" xfId="0" applyNumberFormat="1" applyFont="1" applyFill="1"/>
    <xf numFmtId="0" fontId="48" fillId="2" borderId="8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65" fillId="2" borderId="24" xfId="0" applyNumberFormat="1" applyFont="1" applyFill="1" applyBorder="1" applyAlignment="1">
      <alignment horizontal="center" vertical="center" wrapText="1"/>
    </xf>
    <xf numFmtId="0" fontId="49" fillId="2" borderId="27" xfId="0" applyNumberFormat="1" applyFont="1" applyFill="1" applyBorder="1"/>
    <xf numFmtId="0" fontId="69" fillId="6" borderId="24" xfId="3" applyNumberFormat="1" applyFill="1" applyBorder="1" applyAlignment="1">
      <alignment horizontal="center" vertical="center" wrapText="1"/>
    </xf>
    <xf numFmtId="0" fontId="24" fillId="8" borderId="0" xfId="1" applyNumberFormat="1" applyFont="1" applyFill="1" applyBorder="1" applyAlignment="1">
      <alignment horizontal="center" vertical="center"/>
    </xf>
    <xf numFmtId="0" fontId="24" fillId="8" borderId="0" xfId="1" applyNumberFormat="1" applyFont="1" applyFill="1" applyAlignment="1">
      <alignment horizontal="center" vertical="center"/>
    </xf>
    <xf numFmtId="0" fontId="25" fillId="8" borderId="0" xfId="1" applyNumberFormat="1" applyFont="1" applyFill="1" applyAlignment="1">
      <alignment horizontal="center" wrapText="1"/>
    </xf>
    <xf numFmtId="0" fontId="25" fillId="8" borderId="9" xfId="1" applyNumberFormat="1" applyFont="1" applyFill="1" applyBorder="1" applyAlignment="1">
      <alignment horizontal="center" wrapText="1"/>
    </xf>
    <xf numFmtId="0" fontId="26" fillId="8" borderId="9" xfId="1" applyNumberFormat="1" applyFont="1" applyFill="1" applyBorder="1" applyAlignment="1">
      <alignment horizontal="center" wrapText="1"/>
    </xf>
    <xf numFmtId="0" fontId="26" fillId="8" borderId="11" xfId="1" applyNumberFormat="1" applyFont="1" applyFill="1" applyBorder="1" applyAlignment="1">
      <alignment horizontal="center" wrapText="1"/>
    </xf>
    <xf numFmtId="0" fontId="26" fillId="8" borderId="0" xfId="1" applyNumberFormat="1" applyFont="1" applyFill="1" applyBorder="1" applyAlignment="1">
      <alignment horizontal="center" wrapText="1"/>
    </xf>
    <xf numFmtId="0" fontId="2" fillId="8" borderId="27" xfId="0" applyNumberFormat="1" applyFont="1" applyFill="1" applyBorder="1" applyAlignment="1">
      <alignment horizontal="left" vertical="center" wrapText="1"/>
    </xf>
    <xf numFmtId="0" fontId="2" fillId="8" borderId="30" xfId="0" applyNumberFormat="1" applyFont="1" applyFill="1" applyBorder="1" applyAlignment="1">
      <alignment horizontal="left" vertical="center" wrapText="1"/>
    </xf>
    <xf numFmtId="0" fontId="2" fillId="8" borderId="24" xfId="0" applyNumberFormat="1" applyFont="1" applyFill="1" applyBorder="1" applyAlignment="1">
      <alignment horizontal="justify" vertical="center" wrapText="1"/>
    </xf>
    <xf numFmtId="0" fontId="2" fillId="8" borderId="27" xfId="0" applyNumberFormat="1" applyFont="1" applyFill="1" applyBorder="1" applyAlignment="1">
      <alignment horizontal="center" vertical="center" wrapText="1"/>
    </xf>
    <xf numFmtId="0" fontId="34" fillId="8" borderId="27" xfId="0" applyNumberFormat="1" applyFont="1" applyFill="1" applyBorder="1" applyAlignment="1">
      <alignment horizontal="center" vertical="center" wrapText="1"/>
    </xf>
    <xf numFmtId="0" fontId="58" fillId="8" borderId="27" xfId="0" applyNumberFormat="1" applyFont="1" applyFill="1" applyBorder="1" applyAlignment="1">
      <alignment horizontal="center" vertical="center" wrapText="1"/>
    </xf>
    <xf numFmtId="164" fontId="59" fillId="8" borderId="27" xfId="0" applyNumberFormat="1" applyFont="1" applyFill="1" applyBorder="1" applyAlignment="1">
      <alignment vertical="center"/>
    </xf>
    <xf numFmtId="0" fontId="41" fillId="8" borderId="27" xfId="0" applyNumberFormat="1" applyFont="1" applyFill="1" applyBorder="1" applyAlignment="1">
      <alignment horizontal="center" vertical="center"/>
    </xf>
    <xf numFmtId="0" fontId="39" fillId="8" borderId="27" xfId="0" applyNumberFormat="1" applyFont="1" applyFill="1" applyBorder="1" applyAlignment="1">
      <alignment horizontal="center" vertical="center"/>
    </xf>
    <xf numFmtId="0" fontId="42" fillId="8" borderId="27" xfId="0" applyNumberFormat="1" applyFont="1" applyFill="1" applyBorder="1" applyAlignment="1">
      <alignment horizontal="center" vertical="center"/>
    </xf>
    <xf numFmtId="0" fontId="38" fillId="8" borderId="30" xfId="0" applyNumberFormat="1" applyFont="1" applyFill="1" applyBorder="1" applyAlignment="1">
      <alignment horizontal="center" vertical="center"/>
    </xf>
    <xf numFmtId="0" fontId="38" fillId="8" borderId="24" xfId="0" applyNumberFormat="1" applyFont="1" applyFill="1" applyBorder="1" applyAlignment="1">
      <alignment horizontal="center" vertical="center"/>
    </xf>
    <xf numFmtId="0" fontId="38" fillId="8" borderId="31" xfId="0" applyNumberFormat="1" applyFont="1" applyFill="1" applyBorder="1" applyAlignment="1">
      <alignment horizontal="center" vertical="center"/>
    </xf>
    <xf numFmtId="0" fontId="39" fillId="8" borderId="32" xfId="0" applyNumberFormat="1" applyFont="1" applyFill="1" applyBorder="1" applyAlignment="1">
      <alignment horizontal="center" vertical="center"/>
    </xf>
    <xf numFmtId="0" fontId="39" fillId="8" borderId="24" xfId="0" applyNumberFormat="1" applyFont="1" applyFill="1" applyBorder="1" applyAlignment="1">
      <alignment horizontal="center" vertical="center"/>
    </xf>
    <xf numFmtId="0" fontId="39" fillId="8" borderId="30" xfId="0" applyNumberFormat="1" applyFont="1" applyFill="1" applyBorder="1" applyAlignment="1">
      <alignment horizontal="center" vertical="center"/>
    </xf>
    <xf numFmtId="0" fontId="40" fillId="8" borderId="30" xfId="0" applyNumberFormat="1" applyFont="1" applyFill="1" applyBorder="1" applyAlignment="1">
      <alignment horizontal="center" vertical="center"/>
    </xf>
    <xf numFmtId="0" fontId="40" fillId="8" borderId="24" xfId="0" applyNumberFormat="1" applyFont="1" applyFill="1" applyBorder="1" applyAlignment="1">
      <alignment horizontal="center" vertical="center"/>
    </xf>
    <xf numFmtId="0" fontId="36" fillId="8" borderId="30" xfId="0" applyNumberFormat="1" applyFont="1" applyFill="1" applyBorder="1" applyAlignment="1">
      <alignment horizontal="center" vertical="center"/>
    </xf>
    <xf numFmtId="0" fontId="36" fillId="8" borderId="24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5" borderId="23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left" vertical="center" wrapText="1"/>
    </xf>
    <xf numFmtId="0" fontId="2" fillId="4" borderId="19" xfId="0" applyNumberFormat="1" applyFont="1" applyFill="1" applyBorder="1" applyAlignment="1">
      <alignment horizontal="left" vertical="center" wrapText="1"/>
    </xf>
    <xf numFmtId="0" fontId="2" fillId="4" borderId="25" xfId="0" applyNumberFormat="1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>
      <alignment horizontal="right" vertical="center" wrapText="1"/>
    </xf>
    <xf numFmtId="0" fontId="2" fillId="0" borderId="20" xfId="0" applyNumberFormat="1" applyFont="1" applyFill="1" applyBorder="1" applyAlignment="1">
      <alignment horizontal="right" vertical="center" wrapText="1"/>
    </xf>
    <xf numFmtId="0" fontId="2" fillId="0" borderId="26" xfId="0" applyNumberFormat="1" applyFont="1" applyFill="1" applyBorder="1" applyAlignment="1">
      <alignment horizontal="right" vertical="center" wrapText="1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21" xfId="0" applyNumberFormat="1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38" fillId="0" borderId="16" xfId="0" applyNumberFormat="1" applyFont="1" applyFill="1" applyBorder="1" applyAlignment="1">
      <alignment horizontal="center" vertical="center"/>
    </xf>
    <xf numFmtId="0" fontId="38" fillId="0" borderId="24" xfId="0" applyNumberFormat="1" applyFont="1" applyFill="1" applyBorder="1" applyAlignment="1">
      <alignment horizontal="center" vertical="center"/>
    </xf>
    <xf numFmtId="0" fontId="39" fillId="0" borderId="16" xfId="0" applyNumberFormat="1" applyFont="1" applyFill="1" applyBorder="1" applyAlignment="1">
      <alignment horizontal="center" vertical="center"/>
    </xf>
    <xf numFmtId="0" fontId="39" fillId="0" borderId="2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/>
    </xf>
    <xf numFmtId="0" fontId="38" fillId="0" borderId="17" xfId="0" applyNumberFormat="1" applyFont="1" applyFill="1" applyBorder="1" applyAlignment="1">
      <alignment horizontal="center" vertical="center"/>
    </xf>
    <xf numFmtId="0" fontId="39" fillId="0" borderId="17" xfId="0" applyNumberFormat="1" applyFont="1" applyFill="1" applyBorder="1" applyAlignment="1">
      <alignment horizontal="center" vertical="center"/>
    </xf>
    <xf numFmtId="0" fontId="40" fillId="0" borderId="16" xfId="0" applyNumberFormat="1" applyFont="1" applyFill="1" applyBorder="1" applyAlignment="1">
      <alignment horizontal="center" vertical="center"/>
    </xf>
    <xf numFmtId="0" fontId="40" fillId="0" borderId="17" xfId="0" applyNumberFormat="1" applyFont="1" applyFill="1" applyBorder="1" applyAlignment="1">
      <alignment horizontal="center" vertical="center"/>
    </xf>
    <xf numFmtId="0" fontId="40" fillId="0" borderId="24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0" fontId="36" fillId="0" borderId="15" xfId="0" applyNumberFormat="1" applyFont="1" applyFill="1" applyBorder="1" applyAlignment="1">
      <alignment horizontal="center" vertical="center" shrinkToFit="1"/>
    </xf>
    <xf numFmtId="0" fontId="36" fillId="0" borderId="14" xfId="0" applyNumberFormat="1" applyFont="1" applyFill="1" applyBorder="1" applyAlignment="1">
      <alignment horizontal="center" vertical="center" shrinkToFit="1"/>
    </xf>
    <xf numFmtId="0" fontId="36" fillId="0" borderId="22" xfId="0" applyNumberFormat="1" applyFont="1" applyFill="1" applyBorder="1" applyAlignment="1">
      <alignment horizontal="center" vertical="center" shrinkToFit="1"/>
    </xf>
    <xf numFmtId="0" fontId="36" fillId="0" borderId="23" xfId="0" applyNumberFormat="1" applyFont="1" applyFill="1" applyBorder="1" applyAlignment="1">
      <alignment horizontal="center" vertical="center" shrinkToFit="1"/>
    </xf>
    <xf numFmtId="0" fontId="54" fillId="2" borderId="16" xfId="0" applyNumberFormat="1" applyFont="1" applyFill="1" applyBorder="1" applyAlignment="1">
      <alignment horizontal="center" vertical="center"/>
    </xf>
    <xf numFmtId="0" fontId="54" fillId="2" borderId="24" xfId="0" applyNumberFormat="1" applyFont="1" applyFill="1" applyBorder="1" applyAlignment="1">
      <alignment horizontal="center" vertical="center"/>
    </xf>
    <xf numFmtId="0" fontId="54" fillId="2" borderId="14" xfId="0" applyNumberFormat="1" applyFont="1" applyFill="1" applyBorder="1" applyAlignment="1">
      <alignment horizontal="center" vertical="center"/>
    </xf>
    <xf numFmtId="0" fontId="51" fillId="2" borderId="15" xfId="0" applyNumberFormat="1" applyFont="1" applyFill="1" applyBorder="1" applyAlignment="1">
      <alignment horizontal="center" vertical="center"/>
    </xf>
    <xf numFmtId="0" fontId="51" fillId="2" borderId="24" xfId="0" applyNumberFormat="1" applyFont="1" applyFill="1" applyBorder="1" applyAlignment="1">
      <alignment horizontal="center" vertical="center"/>
    </xf>
    <xf numFmtId="0" fontId="51" fillId="2" borderId="16" xfId="0" applyNumberFormat="1" applyFont="1" applyFill="1" applyBorder="1" applyAlignment="1">
      <alignment horizontal="center" vertical="center"/>
    </xf>
    <xf numFmtId="0" fontId="55" fillId="2" borderId="16" xfId="0" applyNumberFormat="1" applyFont="1" applyFill="1" applyBorder="1" applyAlignment="1">
      <alignment horizontal="center" vertical="center"/>
    </xf>
    <xf numFmtId="0" fontId="55" fillId="2" borderId="2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center"/>
    </xf>
    <xf numFmtId="0" fontId="7" fillId="0" borderId="0" xfId="1" applyNumberFormat="1" applyFont="1" applyAlignment="1">
      <alignment horizontal="center"/>
    </xf>
    <xf numFmtId="0" fontId="7" fillId="0" borderId="0" xfId="1" applyNumberFormat="1" applyFont="1" applyBorder="1" applyAlignment="1">
      <alignment horizontal="center" vertical="top"/>
    </xf>
    <xf numFmtId="0" fontId="7" fillId="0" borderId="0" xfId="1" applyNumberFormat="1" applyFont="1" applyAlignment="1">
      <alignment horizontal="center" vertical="top"/>
    </xf>
    <xf numFmtId="0" fontId="12" fillId="0" borderId="0" xfId="1" applyNumberFormat="1" applyFont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wrapText="1"/>
    </xf>
    <xf numFmtId="0" fontId="6" fillId="0" borderId="7" xfId="1" applyNumberFormat="1" applyFont="1" applyBorder="1" applyAlignment="1">
      <alignment horizontal="center" wrapText="1"/>
    </xf>
    <xf numFmtId="0" fontId="7" fillId="0" borderId="0" xfId="1" applyNumberFormat="1" applyFont="1" applyFill="1" applyBorder="1" applyAlignment="1">
      <alignment horizontal="center"/>
    </xf>
    <xf numFmtId="0" fontId="9" fillId="0" borderId="6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/>
    </xf>
    <xf numFmtId="0" fontId="11" fillId="0" borderId="2" xfId="1" applyNumberFormat="1" applyFont="1" applyBorder="1"/>
    <xf numFmtId="0" fontId="22" fillId="0" borderId="0" xfId="1" applyNumberFormat="1" applyFont="1" applyAlignment="1">
      <alignment horizontal="center"/>
    </xf>
    <xf numFmtId="0" fontId="23" fillId="8" borderId="0" xfId="1" applyNumberFormat="1" applyFont="1" applyFill="1" applyBorder="1" applyAlignment="1">
      <alignment horizontal="center"/>
    </xf>
    <xf numFmtId="0" fontId="24" fillId="8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5" fillId="8" borderId="0" xfId="1" applyNumberFormat="1" applyFont="1" applyFill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6" fillId="8" borderId="0" xfId="1" applyNumberFormat="1" applyFont="1" applyFill="1" applyBorder="1" applyAlignment="1">
      <alignment vertical="center" wrapText="1"/>
    </xf>
    <xf numFmtId="0" fontId="15" fillId="0" borderId="0" xfId="1" applyNumberFormat="1" applyFont="1" applyAlignment="1">
      <alignment horizontal="right" vertical="center"/>
    </xf>
    <xf numFmtId="0" fontId="15" fillId="8" borderId="0" xfId="1" applyNumberFormat="1" applyFont="1" applyFill="1" applyAlignment="1">
      <alignment horizontal="left" vertical="center"/>
    </xf>
    <xf numFmtId="0" fontId="17" fillId="8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left" wrapText="1"/>
    </xf>
    <xf numFmtId="0" fontId="2" fillId="0" borderId="0" xfId="1" applyNumberFormat="1" applyFont="1" applyAlignment="1">
      <alignment wrapText="1"/>
    </xf>
    <xf numFmtId="0" fontId="26" fillId="8" borderId="11" xfId="1" applyNumberFormat="1" applyFont="1" applyFill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26" fillId="8" borderId="9" xfId="1" applyNumberFormat="1" applyFont="1" applyFill="1" applyBorder="1" applyAlignment="1">
      <alignment horizontal="center"/>
    </xf>
    <xf numFmtId="0" fontId="2" fillId="0" borderId="0" xfId="1" applyNumberFormat="1" applyFont="1" applyBorder="1" applyAlignment="1">
      <alignment horizontal="left" vertical="center" wrapText="1"/>
    </xf>
    <xf numFmtId="0" fontId="27" fillId="8" borderId="0" xfId="1" applyNumberFormat="1" applyFont="1" applyFill="1" applyBorder="1" applyAlignment="1">
      <alignment horizontal="left" vertical="center" wrapText="1"/>
    </xf>
    <xf numFmtId="0" fontId="28" fillId="0" borderId="0" xfId="1" applyNumberFormat="1" applyFont="1" applyBorder="1" applyAlignment="1">
      <alignment horizontal="left" vertical="center" wrapText="1"/>
    </xf>
    <xf numFmtId="0" fontId="29" fillId="0" borderId="0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left" wrapText="1"/>
    </xf>
    <xf numFmtId="0" fontId="26" fillId="8" borderId="0" xfId="1" applyNumberFormat="1" applyFont="1" applyFill="1" applyBorder="1" applyAlignment="1">
      <alignment horizontal="center"/>
    </xf>
    <xf numFmtId="0" fontId="25" fillId="8" borderId="0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Border="1" applyAlignment="1">
      <alignment vertical="top" wrapText="1"/>
    </xf>
    <xf numFmtId="0" fontId="3" fillId="2" borderId="0" xfId="1" applyNumberFormat="1" applyFont="1" applyFill="1" applyBorder="1" applyAlignment="1">
      <alignment horizontal="center" vertical="center"/>
    </xf>
    <xf numFmtId="0" fontId="5" fillId="0" borderId="43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9" fillId="0" borderId="44" xfId="1" applyNumberFormat="1" applyFont="1" applyBorder="1" applyAlignment="1">
      <alignment horizontal="center" vertical="center"/>
    </xf>
    <xf numFmtId="0" fontId="9" fillId="0" borderId="45" xfId="1" applyNumberFormat="1" applyFont="1" applyBorder="1" applyAlignment="1">
      <alignment horizontal="center" vertical="center"/>
    </xf>
    <xf numFmtId="0" fontId="9" fillId="0" borderId="46" xfId="1" applyNumberFormat="1" applyFont="1" applyBorder="1" applyAlignment="1">
      <alignment horizontal="center" vertical="center"/>
    </xf>
    <xf numFmtId="0" fontId="23" fillId="0" borderId="0" xfId="1" applyNumberFormat="1" applyFont="1" applyBorder="1" applyAlignment="1">
      <alignment horizontal="center"/>
    </xf>
    <xf numFmtId="0" fontId="24" fillId="0" borderId="0" xfId="1" applyNumberFormat="1" applyFont="1" applyBorder="1" applyAlignment="1">
      <alignment horizontal="center" vertical="center"/>
    </xf>
    <xf numFmtId="0" fontId="25" fillId="0" borderId="0" xfId="1" applyNumberFormat="1" applyFont="1" applyAlignment="1">
      <alignment vertical="center"/>
    </xf>
    <xf numFmtId="0" fontId="26" fillId="0" borderId="0" xfId="1" applyNumberFormat="1" applyFont="1" applyBorder="1" applyAlignment="1">
      <alignment vertical="center" wrapText="1"/>
    </xf>
    <xf numFmtId="0" fontId="15" fillId="0" borderId="0" xfId="1" applyNumberFormat="1" applyFont="1" applyAlignment="1">
      <alignment horizontal="left" vertical="center"/>
    </xf>
    <xf numFmtId="0" fontId="32" fillId="0" borderId="0" xfId="1" applyNumberFormat="1" applyFont="1" applyAlignment="1">
      <alignment horizontal="center"/>
    </xf>
    <xf numFmtId="0" fontId="26" fillId="0" borderId="11" xfId="1" applyNumberFormat="1" applyFont="1" applyBorder="1" applyAlignment="1">
      <alignment horizontal="center"/>
    </xf>
    <xf numFmtId="0" fontId="27" fillId="0" borderId="0" xfId="1" applyNumberFormat="1" applyFont="1" applyBorder="1" applyAlignment="1">
      <alignment horizontal="left" vertical="center" wrapText="1"/>
    </xf>
    <xf numFmtId="0" fontId="26" fillId="0" borderId="9" xfId="1" applyNumberFormat="1" applyFont="1" applyBorder="1" applyAlignment="1">
      <alignment horizontal="center"/>
    </xf>
    <xf numFmtId="0" fontId="25" fillId="0" borderId="0" xfId="1" applyNumberFormat="1" applyFont="1" applyFill="1" applyBorder="1" applyAlignment="1">
      <alignment horizontal="left" vertical="center" wrapText="1"/>
    </xf>
  </cellXfs>
  <cellStyles count="4">
    <cellStyle name="SAPBEXstdItem 33" xfId="2"/>
    <cellStyle name="Гиперссылка" xfId="3" builtinId="8"/>
    <cellStyle name="Обычный" xfId="0" builtinId="0"/>
    <cellStyle name="Обычный_Явочная ЦБ РФ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\OI\AbrosimovMR\&#1050;&#1048;&#1062;%20&#1050;&#1086;&#1083;&#1086;&#1084;&#1077;&#1085;&#1089;&#1082;&#1080;&#1081;\&#1071;&#1042;&#1054;&#1063;&#1053;&#1067;&#1045;%20&#1050;&#1048;&#1062;\&#1071;&#1042;&#1054;&#1063;&#1053;&#1067;&#1045;%20&#1050;&#1040;&#1056;&#1058;&#1054;&#1063;&#1050;&#1048;%20&#1058;&#1072;&#1085;&#1076;&#1077;&#1088;&#109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уС"/>
      <sheetName val="Сп_Ушед"/>
      <sheetName val="СпОр"/>
      <sheetName val="сорок шесть"/>
      <sheetName val="46"/>
      <sheetName val="47"/>
      <sheetName val="43"/>
      <sheetName val="53"/>
      <sheetName val="Лист1"/>
      <sheetName val="Оборот"/>
      <sheetName val="Оборот для типографии"/>
    </sheetNames>
    <sheetDataSet>
      <sheetData sheetId="0" refreshError="1"/>
      <sheetData sheetId="1" refreshError="1"/>
      <sheetData sheetId="2" refreshError="1">
        <row r="5">
          <cell r="G5" t="str">
            <v>ежедневно</v>
          </cell>
          <cell r="K5" t="str">
            <v>одноразовые средства упаковки</v>
          </cell>
        </row>
        <row r="6">
          <cell r="G6" t="str">
            <v>ежедневно</v>
          </cell>
          <cell r="K6" t="str">
            <v>одноразовые средства упаковки</v>
          </cell>
          <cell r="R6">
            <v>213</v>
          </cell>
          <cell r="S6">
            <v>212</v>
          </cell>
          <cell r="T6">
            <v>211</v>
          </cell>
          <cell r="U6" t="str">
            <v xml:space="preserve">в ДО № 01764 Московского банка ОАО "Сбербанк России" </v>
          </cell>
          <cell r="V6">
            <v>17</v>
          </cell>
          <cell r="W6" t="str">
            <v>`00</v>
          </cell>
          <cell r="X6">
            <v>18</v>
          </cell>
          <cell r="Y6" t="str">
            <v>`00</v>
          </cell>
          <cell r="Z6">
            <v>16</v>
          </cell>
          <cell r="AA6">
            <v>30</v>
          </cell>
          <cell r="AB6">
            <v>17</v>
          </cell>
          <cell r="AC6">
            <v>30</v>
          </cell>
          <cell r="AD6">
            <v>16</v>
          </cell>
          <cell r="AE6" t="str">
            <v>`00</v>
          </cell>
          <cell r="AF6">
            <v>17</v>
          </cell>
          <cell r="AG6" t="str">
            <v>`00</v>
          </cell>
          <cell r="AH6">
            <v>22</v>
          </cell>
          <cell r="AI6" t="str">
            <v>`00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V26"/>
  <sheetViews>
    <sheetView tabSelected="1" topLeftCell="D27" zoomScale="60" zoomScaleNormal="60" workbookViewId="0">
      <selection activeCell="M49" sqref="M49"/>
    </sheetView>
  </sheetViews>
  <sheetFormatPr defaultRowHeight="12.75" x14ac:dyDescent="0.2"/>
  <cols>
    <col min="1" max="1" width="9.140625" style="105"/>
    <col min="2" max="2" width="8" style="113" customWidth="1"/>
    <col min="3" max="3" width="34.140625" style="114" customWidth="1"/>
    <col min="4" max="4" width="33.5703125" style="101" customWidth="1"/>
    <col min="5" max="5" width="25.42578125" style="101" customWidth="1"/>
    <col min="6" max="6" width="48.85546875" style="101" customWidth="1"/>
    <col min="7" max="7" width="24.140625" style="101" customWidth="1"/>
    <col min="8" max="8" width="16.28515625" style="110" customWidth="1"/>
    <col min="9" max="9" width="10.42578125" style="110" customWidth="1"/>
    <col min="10" max="10" width="10" style="109" customWidth="1"/>
    <col min="11" max="11" width="27.140625" style="115" customWidth="1"/>
    <col min="12" max="12" width="4.28515625" style="116" customWidth="1"/>
    <col min="13" max="13" width="4.28515625" style="117" customWidth="1"/>
    <col min="14" max="14" width="4.28515625" style="108" customWidth="1"/>
    <col min="15" max="15" width="18.42578125" style="118" customWidth="1"/>
    <col min="16" max="19" width="3.7109375" style="119" customWidth="1"/>
    <col min="20" max="23" width="3.7109375" style="120" customWidth="1"/>
    <col min="24" max="27" width="3.7109375" style="121" customWidth="1"/>
    <col min="28" max="28" width="4.42578125" style="122" customWidth="1"/>
    <col min="29" max="29" width="5" style="122" customWidth="1"/>
    <col min="30" max="30" width="43" style="112" customWidth="1"/>
    <col min="31" max="31" width="46.28515625" style="123" customWidth="1"/>
    <col min="32" max="32" width="15.42578125" style="110" customWidth="1"/>
    <col min="33" max="33" width="6.140625" style="113" customWidth="1"/>
    <col min="34" max="34" width="9.85546875" style="110" customWidth="1"/>
    <col min="35" max="35" width="14.28515625" style="111" customWidth="1"/>
    <col min="36" max="37" width="14.140625" style="100" customWidth="1"/>
    <col min="38" max="38" width="11.140625" style="110" customWidth="1"/>
    <col min="39" max="39" width="11.85546875" style="110" customWidth="1"/>
    <col min="40" max="40" width="16" style="100" customWidth="1"/>
    <col min="41" max="41" width="18.28515625" style="100" customWidth="1"/>
    <col min="42" max="42" width="32.85546875" style="99" customWidth="1"/>
    <col min="43" max="43" width="21.5703125" style="100" customWidth="1"/>
    <col min="44" max="44" width="28.5703125" style="100" customWidth="1"/>
    <col min="45" max="48" width="9.140625" style="100"/>
    <col min="49" max="16384" width="9.140625" style="101"/>
  </cols>
  <sheetData>
    <row r="1" spans="1:42" s="66" customFormat="1" ht="33.75" x14ac:dyDescent="0.2">
      <c r="A1" s="98"/>
      <c r="B1" s="272" t="s">
        <v>40</v>
      </c>
      <c r="C1" s="275" t="s">
        <v>41</v>
      </c>
      <c r="D1" s="278" t="s">
        <v>42</v>
      </c>
      <c r="E1" s="281" t="s">
        <v>43</v>
      </c>
      <c r="F1" s="57"/>
      <c r="G1" s="284" t="s">
        <v>44</v>
      </c>
      <c r="H1" s="269" t="s">
        <v>45</v>
      </c>
      <c r="I1" s="287" t="s">
        <v>46</v>
      </c>
      <c r="J1" s="290" t="s">
        <v>47</v>
      </c>
      <c r="K1" s="269" t="s">
        <v>48</v>
      </c>
      <c r="L1" s="292" t="s">
        <v>49</v>
      </c>
      <c r="M1" s="292"/>
      <c r="N1" s="292"/>
      <c r="O1" s="58" t="s">
        <v>50</v>
      </c>
      <c r="P1" s="293" t="s">
        <v>51</v>
      </c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59"/>
      <c r="AB1" s="313" t="s">
        <v>52</v>
      </c>
      <c r="AC1" s="314"/>
      <c r="AD1" s="60" t="s">
        <v>53</v>
      </c>
      <c r="AE1" s="61"/>
      <c r="AF1" s="62"/>
      <c r="AG1" s="287" t="s">
        <v>54</v>
      </c>
      <c r="AH1" s="325" t="s">
        <v>55</v>
      </c>
      <c r="AI1" s="326"/>
      <c r="AJ1" s="63"/>
      <c r="AK1" s="64"/>
      <c r="AL1" s="299" t="s">
        <v>56</v>
      </c>
      <c r="AM1" s="300"/>
      <c r="AN1" s="303" t="s">
        <v>57</v>
      </c>
      <c r="AO1" s="63"/>
      <c r="AP1" s="65"/>
    </row>
    <row r="2" spans="1:42" s="66" customFormat="1" x14ac:dyDescent="0.2">
      <c r="A2" s="98"/>
      <c r="B2" s="273"/>
      <c r="C2" s="276"/>
      <c r="D2" s="279"/>
      <c r="E2" s="282"/>
      <c r="F2" s="67"/>
      <c r="G2" s="285"/>
      <c r="H2" s="270"/>
      <c r="I2" s="288"/>
      <c r="J2" s="291"/>
      <c r="K2" s="270"/>
      <c r="L2" s="301" t="s">
        <v>58</v>
      </c>
      <c r="M2" s="305"/>
      <c r="N2" s="305"/>
      <c r="O2" s="68"/>
      <c r="P2" s="295" t="s">
        <v>59</v>
      </c>
      <c r="Q2" s="306"/>
      <c r="R2" s="306"/>
      <c r="S2" s="296"/>
      <c r="T2" s="297" t="s">
        <v>60</v>
      </c>
      <c r="U2" s="307"/>
      <c r="V2" s="307"/>
      <c r="W2" s="298"/>
      <c r="X2" s="308" t="s">
        <v>61</v>
      </c>
      <c r="Y2" s="309"/>
      <c r="Z2" s="309"/>
      <c r="AA2" s="310"/>
      <c r="AB2" s="315"/>
      <c r="AC2" s="316"/>
      <c r="AD2" s="69"/>
      <c r="AE2" s="70"/>
      <c r="AF2" s="71"/>
      <c r="AG2" s="288"/>
      <c r="AH2" s="311" t="s">
        <v>62</v>
      </c>
      <c r="AI2" s="312"/>
      <c r="AJ2" s="72"/>
      <c r="AK2" s="270" t="s">
        <v>63</v>
      </c>
      <c r="AL2" s="301"/>
      <c r="AM2" s="302"/>
      <c r="AN2" s="303"/>
      <c r="AO2" s="72" t="s">
        <v>56</v>
      </c>
      <c r="AP2" s="65"/>
    </row>
    <row r="3" spans="1:42" s="66" customFormat="1" ht="38.25" x14ac:dyDescent="0.2">
      <c r="A3" s="98"/>
      <c r="B3" s="274"/>
      <c r="C3" s="277"/>
      <c r="D3" s="280"/>
      <c r="E3" s="283"/>
      <c r="F3" s="73" t="s">
        <v>64</v>
      </c>
      <c r="G3" s="286"/>
      <c r="H3" s="271"/>
      <c r="I3" s="289"/>
      <c r="J3" s="74" t="s">
        <v>65</v>
      </c>
      <c r="K3" s="271"/>
      <c r="L3" s="75" t="s">
        <v>59</v>
      </c>
      <c r="M3" s="76" t="s">
        <v>60</v>
      </c>
      <c r="N3" s="77" t="s">
        <v>61</v>
      </c>
      <c r="O3" s="78"/>
      <c r="P3" s="295" t="s">
        <v>66</v>
      </c>
      <c r="Q3" s="296"/>
      <c r="R3" s="295" t="s">
        <v>67</v>
      </c>
      <c r="S3" s="296"/>
      <c r="T3" s="297" t="s">
        <v>66</v>
      </c>
      <c r="U3" s="298"/>
      <c r="V3" s="307" t="s">
        <v>67</v>
      </c>
      <c r="W3" s="298"/>
      <c r="X3" s="308" t="s">
        <v>66</v>
      </c>
      <c r="Y3" s="310"/>
      <c r="Z3" s="308" t="s">
        <v>67</v>
      </c>
      <c r="AA3" s="310"/>
      <c r="AB3" s="79" t="s">
        <v>68</v>
      </c>
      <c r="AC3" s="80" t="s">
        <v>69</v>
      </c>
      <c r="AD3" s="81" t="s">
        <v>70</v>
      </c>
      <c r="AE3" s="82" t="s">
        <v>71</v>
      </c>
      <c r="AF3" s="83" t="s">
        <v>72</v>
      </c>
      <c r="AG3" s="289"/>
      <c r="AH3" s="84" t="s">
        <v>73</v>
      </c>
      <c r="AI3" s="85" t="s">
        <v>74</v>
      </c>
      <c r="AJ3" s="86" t="s">
        <v>75</v>
      </c>
      <c r="AK3" s="271"/>
      <c r="AL3" s="87" t="s">
        <v>76</v>
      </c>
      <c r="AM3" s="88" t="s">
        <v>77</v>
      </c>
      <c r="AN3" s="304"/>
      <c r="AO3" s="89" t="s">
        <v>78</v>
      </c>
      <c r="AP3" s="65"/>
    </row>
    <row r="4" spans="1:42" s="146" customFormat="1" x14ac:dyDescent="0.2">
      <c r="A4" s="240"/>
      <c r="B4" s="237">
        <v>1</v>
      </c>
      <c r="C4" s="125">
        <v>2</v>
      </c>
      <c r="D4" s="126">
        <v>3</v>
      </c>
      <c r="E4" s="127"/>
      <c r="F4" s="127"/>
      <c r="G4" s="128">
        <v>4</v>
      </c>
      <c r="H4" s="129">
        <v>5</v>
      </c>
      <c r="I4" s="129"/>
      <c r="J4" s="130">
        <v>6</v>
      </c>
      <c r="K4" s="128">
        <v>8</v>
      </c>
      <c r="L4" s="131">
        <v>9</v>
      </c>
      <c r="M4" s="132">
        <v>10</v>
      </c>
      <c r="N4" s="133">
        <v>11</v>
      </c>
      <c r="O4" s="134">
        <v>12</v>
      </c>
      <c r="P4" s="317">
        <v>13</v>
      </c>
      <c r="Q4" s="318"/>
      <c r="R4" s="317">
        <v>14</v>
      </c>
      <c r="S4" s="319"/>
      <c r="T4" s="320">
        <v>15</v>
      </c>
      <c r="U4" s="321"/>
      <c r="V4" s="322">
        <v>16</v>
      </c>
      <c r="W4" s="321"/>
      <c r="X4" s="323">
        <v>17</v>
      </c>
      <c r="Y4" s="324"/>
      <c r="Z4" s="323">
        <v>18</v>
      </c>
      <c r="AA4" s="324"/>
      <c r="AB4" s="135">
        <v>19</v>
      </c>
      <c r="AC4" s="136">
        <v>20</v>
      </c>
      <c r="AD4" s="137">
        <v>21</v>
      </c>
      <c r="AE4" s="138"/>
      <c r="AF4" s="139">
        <v>22</v>
      </c>
      <c r="AG4" s="124">
        <v>1</v>
      </c>
      <c r="AH4" s="139">
        <v>24</v>
      </c>
      <c r="AI4" s="140">
        <v>25</v>
      </c>
      <c r="AJ4" s="141">
        <v>26</v>
      </c>
      <c r="AK4" s="142"/>
      <c r="AL4" s="139">
        <v>27</v>
      </c>
      <c r="AM4" s="143">
        <v>28</v>
      </c>
      <c r="AN4" s="144">
        <v>29</v>
      </c>
      <c r="AO4" s="139">
        <v>30</v>
      </c>
      <c r="AP4" s="145"/>
    </row>
    <row r="5" spans="1:42" s="236" customFormat="1" ht="30" customHeight="1" x14ac:dyDescent="0.2">
      <c r="A5" s="98">
        <v>1</v>
      </c>
      <c r="B5" s="241">
        <f t="shared" ref="B5" si="0">I5</f>
        <v>42725</v>
      </c>
      <c r="C5" s="249" t="s">
        <v>81</v>
      </c>
      <c r="D5" s="250" t="s">
        <v>79</v>
      </c>
      <c r="E5" s="251" t="s">
        <v>82</v>
      </c>
      <c r="F5" s="223"/>
      <c r="G5" s="224"/>
      <c r="H5" s="252" t="s">
        <v>39</v>
      </c>
      <c r="I5" s="253">
        <v>42725</v>
      </c>
      <c r="J5" s="254" t="s">
        <v>38</v>
      </c>
      <c r="K5" s="255" t="s">
        <v>83</v>
      </c>
      <c r="L5" s="256">
        <v>208</v>
      </c>
      <c r="M5" s="257">
        <v>208</v>
      </c>
      <c r="N5" s="258">
        <v>208</v>
      </c>
      <c r="O5" s="225" t="s">
        <v>80</v>
      </c>
      <c r="P5" s="259">
        <v>20</v>
      </c>
      <c r="Q5" s="260" t="s">
        <v>37</v>
      </c>
      <c r="R5" s="259">
        <v>21</v>
      </c>
      <c r="S5" s="261" t="s">
        <v>37</v>
      </c>
      <c r="T5" s="262">
        <v>19</v>
      </c>
      <c r="U5" s="263">
        <v>30</v>
      </c>
      <c r="V5" s="264">
        <v>20</v>
      </c>
      <c r="W5" s="263">
        <v>30</v>
      </c>
      <c r="X5" s="265">
        <v>19</v>
      </c>
      <c r="Y5" s="266">
        <v>30</v>
      </c>
      <c r="Z5" s="265">
        <v>20</v>
      </c>
      <c r="AA5" s="266">
        <v>30</v>
      </c>
      <c r="AB5" s="267">
        <v>22</v>
      </c>
      <c r="AC5" s="268" t="s">
        <v>37</v>
      </c>
      <c r="AD5" s="226"/>
      <c r="AE5" s="227"/>
      <c r="AF5" s="228"/>
      <c r="AG5" s="222"/>
      <c r="AH5" s="229"/>
      <c r="AI5" s="230"/>
      <c r="AJ5" s="231"/>
      <c r="AK5" s="232"/>
      <c r="AL5" s="233"/>
      <c r="AM5" s="228"/>
      <c r="AN5" s="234"/>
      <c r="AO5" s="231"/>
      <c r="AP5" s="235"/>
    </row>
    <row r="6" spans="1:42" s="168" customFormat="1" ht="30" customHeight="1" x14ac:dyDescent="0.2">
      <c r="A6" s="98">
        <v>2</v>
      </c>
      <c r="B6" s="238"/>
      <c r="C6" s="104" t="s">
        <v>84</v>
      </c>
      <c r="D6" s="147" t="s">
        <v>85</v>
      </c>
      <c r="E6" s="148">
        <v>112</v>
      </c>
      <c r="F6" s="148"/>
      <c r="G6" s="90"/>
      <c r="H6" s="93" t="s">
        <v>39</v>
      </c>
      <c r="I6" s="91">
        <v>555</v>
      </c>
      <c r="J6" s="102" t="s">
        <v>38</v>
      </c>
      <c r="K6" s="149">
        <v>1.1111111111111101E+22</v>
      </c>
      <c r="L6" s="150">
        <v>210</v>
      </c>
      <c r="M6" s="92">
        <v>210</v>
      </c>
      <c r="N6" s="151">
        <v>210</v>
      </c>
      <c r="O6" s="152"/>
      <c r="P6" s="153">
        <v>21</v>
      </c>
      <c r="Q6" s="154"/>
      <c r="R6" s="153">
        <v>21</v>
      </c>
      <c r="S6" s="169"/>
      <c r="T6" s="156">
        <v>21</v>
      </c>
      <c r="U6" s="155"/>
      <c r="V6" s="156">
        <v>21</v>
      </c>
      <c r="W6" s="155"/>
      <c r="X6" s="157">
        <v>21</v>
      </c>
      <c r="Y6" s="158"/>
      <c r="Z6" s="157">
        <v>21</v>
      </c>
      <c r="AA6" s="158"/>
      <c r="AB6" s="159">
        <v>23</v>
      </c>
      <c r="AC6" s="160"/>
      <c r="AD6" s="170"/>
      <c r="AE6" s="171"/>
      <c r="AF6" s="172"/>
      <c r="AG6" s="93"/>
      <c r="AH6" s="166"/>
      <c r="AI6" s="173"/>
      <c r="AJ6" s="174"/>
      <c r="AK6" s="175"/>
      <c r="AL6" s="176"/>
      <c r="AM6" s="172"/>
      <c r="AN6" s="177"/>
      <c r="AO6" s="174"/>
      <c r="AP6" s="178"/>
    </row>
    <row r="7" spans="1:42" s="168" customFormat="1" ht="30" customHeight="1" x14ac:dyDescent="0.2">
      <c r="A7" s="98">
        <v>3</v>
      </c>
      <c r="B7" s="238"/>
      <c r="C7" s="104"/>
      <c r="D7" s="96"/>
      <c r="E7" s="97"/>
      <c r="F7" s="97"/>
      <c r="G7" s="90"/>
      <c r="H7" s="93"/>
      <c r="I7" s="91"/>
      <c r="J7" s="102" t="s">
        <v>38</v>
      </c>
      <c r="K7" s="149"/>
      <c r="L7" s="150"/>
      <c r="M7" s="92"/>
      <c r="N7" s="151"/>
      <c r="O7" s="152"/>
      <c r="P7" s="153"/>
      <c r="Q7" s="154"/>
      <c r="R7" s="153"/>
      <c r="S7" s="169"/>
      <c r="T7" s="156"/>
      <c r="U7" s="155"/>
      <c r="V7" s="156"/>
      <c r="W7" s="155"/>
      <c r="X7" s="157"/>
      <c r="Y7" s="158"/>
      <c r="Z7" s="157"/>
      <c r="AA7" s="158"/>
      <c r="AB7" s="159"/>
      <c r="AC7" s="160"/>
      <c r="AD7" s="170"/>
      <c r="AE7" s="162"/>
      <c r="AF7" s="172"/>
      <c r="AG7" s="93"/>
      <c r="AH7" s="166"/>
      <c r="AI7" s="173"/>
      <c r="AJ7" s="164"/>
      <c r="AK7" s="179"/>
      <c r="AL7" s="166"/>
      <c r="AM7" s="163"/>
      <c r="AN7" s="167"/>
      <c r="AO7" s="164"/>
      <c r="AP7" s="180"/>
    </row>
    <row r="8" spans="1:42" s="168" customFormat="1" ht="30" customHeight="1" x14ac:dyDescent="0.2">
      <c r="A8" s="98">
        <v>4</v>
      </c>
      <c r="B8" s="238"/>
      <c r="C8" s="104"/>
      <c r="D8" s="96"/>
      <c r="E8" s="97"/>
      <c r="F8" s="97"/>
      <c r="G8" s="90"/>
      <c r="H8" s="93"/>
      <c r="I8" s="91"/>
      <c r="J8" s="102" t="s">
        <v>38</v>
      </c>
      <c r="K8" s="149"/>
      <c r="L8" s="150"/>
      <c r="M8" s="92"/>
      <c r="N8" s="151"/>
      <c r="O8" s="152"/>
      <c r="P8" s="153"/>
      <c r="Q8" s="154"/>
      <c r="R8" s="153"/>
      <c r="S8" s="169"/>
      <c r="T8" s="156"/>
      <c r="U8" s="155"/>
      <c r="V8" s="156"/>
      <c r="W8" s="155"/>
      <c r="X8" s="157"/>
      <c r="Y8" s="158"/>
      <c r="Z8" s="157"/>
      <c r="AA8" s="158"/>
      <c r="AB8" s="159"/>
      <c r="AC8" s="160"/>
      <c r="AD8" s="170"/>
      <c r="AE8" s="162"/>
      <c r="AF8" s="163"/>
      <c r="AG8" s="93"/>
      <c r="AH8" s="166"/>
      <c r="AI8" s="173"/>
      <c r="AJ8" s="164"/>
      <c r="AK8" s="179"/>
      <c r="AL8" s="166"/>
      <c r="AM8" s="163"/>
      <c r="AN8" s="167"/>
      <c r="AO8" s="164"/>
      <c r="AP8" s="181"/>
    </row>
    <row r="9" spans="1:42" s="168" customFormat="1" ht="30" customHeight="1" x14ac:dyDescent="0.2">
      <c r="A9" s="98">
        <v>5</v>
      </c>
      <c r="B9" s="238"/>
      <c r="C9" s="104"/>
      <c r="D9" s="96"/>
      <c r="E9" s="182"/>
      <c r="F9" s="97"/>
      <c r="G9" s="90"/>
      <c r="H9" s="93"/>
      <c r="I9" s="91"/>
      <c r="J9" s="102" t="s">
        <v>38</v>
      </c>
      <c r="K9" s="149"/>
      <c r="L9" s="150"/>
      <c r="M9" s="92"/>
      <c r="N9" s="151"/>
      <c r="O9" s="152"/>
      <c r="P9" s="153"/>
      <c r="Q9" s="154"/>
      <c r="R9" s="153"/>
      <c r="S9" s="169"/>
      <c r="T9" s="156"/>
      <c r="U9" s="155"/>
      <c r="V9" s="156"/>
      <c r="W9" s="155"/>
      <c r="X9" s="157"/>
      <c r="Y9" s="158"/>
      <c r="Z9" s="157"/>
      <c r="AA9" s="158"/>
      <c r="AB9" s="159"/>
      <c r="AC9" s="160"/>
      <c r="AD9" s="183"/>
      <c r="AE9" s="162"/>
      <c r="AF9" s="172"/>
      <c r="AG9" s="93"/>
      <c r="AH9" s="184"/>
      <c r="AI9" s="185"/>
      <c r="AJ9" s="186"/>
      <c r="AK9" s="187"/>
      <c r="AL9" s="184"/>
      <c r="AM9" s="188"/>
      <c r="AN9" s="189"/>
      <c r="AO9" s="186"/>
      <c r="AP9" s="190"/>
    </row>
    <row r="10" spans="1:42" s="168" customFormat="1" ht="30" customHeight="1" x14ac:dyDescent="0.2">
      <c r="A10" s="98">
        <v>6</v>
      </c>
      <c r="B10" s="238"/>
      <c r="C10" s="104"/>
      <c r="D10" s="96"/>
      <c r="E10" s="191"/>
      <c r="F10" s="191"/>
      <c r="G10" s="90"/>
      <c r="H10" s="93"/>
      <c r="I10" s="91"/>
      <c r="J10" s="102" t="s">
        <v>38</v>
      </c>
      <c r="K10" s="149"/>
      <c r="L10" s="150"/>
      <c r="M10" s="92"/>
      <c r="N10" s="151"/>
      <c r="O10" s="152"/>
      <c r="P10" s="153"/>
      <c r="Q10" s="154"/>
      <c r="R10" s="153"/>
      <c r="S10" s="169"/>
      <c r="T10" s="156"/>
      <c r="U10" s="155"/>
      <c r="V10" s="156"/>
      <c r="W10" s="155"/>
      <c r="X10" s="157"/>
      <c r="Y10" s="158"/>
      <c r="Z10" s="157"/>
      <c r="AA10" s="158"/>
      <c r="AB10" s="159"/>
      <c r="AC10" s="160"/>
      <c r="AD10" s="183"/>
      <c r="AE10" s="104"/>
      <c r="AF10" s="172"/>
      <c r="AG10" s="93"/>
      <c r="AH10" s="166"/>
      <c r="AI10" s="173"/>
      <c r="AJ10" s="164"/>
      <c r="AK10" s="179"/>
      <c r="AL10" s="166"/>
      <c r="AM10" s="163"/>
      <c r="AN10" s="167"/>
      <c r="AO10" s="164"/>
      <c r="AP10" s="180"/>
    </row>
    <row r="11" spans="1:42" s="168" customFormat="1" ht="30" customHeight="1" x14ac:dyDescent="0.2">
      <c r="A11" s="98">
        <v>7</v>
      </c>
      <c r="B11" s="238"/>
      <c r="C11" s="104"/>
      <c r="D11" s="96"/>
      <c r="E11" s="97"/>
      <c r="F11" s="97"/>
      <c r="G11" s="90"/>
      <c r="H11" s="93"/>
      <c r="I11" s="91"/>
      <c r="J11" s="102" t="s">
        <v>38</v>
      </c>
      <c r="K11" s="149"/>
      <c r="L11" s="150"/>
      <c r="M11" s="92"/>
      <c r="N11" s="151"/>
      <c r="O11" s="152"/>
      <c r="P11" s="153"/>
      <c r="Q11" s="154"/>
      <c r="R11" s="153"/>
      <c r="S11" s="169"/>
      <c r="T11" s="156"/>
      <c r="U11" s="155"/>
      <c r="V11" s="156"/>
      <c r="W11" s="155"/>
      <c r="X11" s="157"/>
      <c r="Y11" s="158"/>
      <c r="Z11" s="157"/>
      <c r="AA11" s="158"/>
      <c r="AB11" s="159"/>
      <c r="AC11" s="160"/>
      <c r="AD11" s="192"/>
      <c r="AE11" s="193"/>
      <c r="AF11" s="163"/>
      <c r="AG11" s="93"/>
      <c r="AH11" s="166"/>
      <c r="AI11" s="173"/>
      <c r="AJ11" s="164"/>
      <c r="AK11" s="165"/>
      <c r="AL11" s="166"/>
      <c r="AM11" s="163"/>
      <c r="AN11" s="167"/>
      <c r="AO11" s="164"/>
      <c r="AP11" s="180"/>
    </row>
    <row r="12" spans="1:42" s="168" customFormat="1" ht="30" customHeight="1" x14ac:dyDescent="0.2">
      <c r="A12" s="98">
        <v>8</v>
      </c>
      <c r="B12" s="238"/>
      <c r="C12" s="104"/>
      <c r="D12" s="96"/>
      <c r="E12" s="97"/>
      <c r="F12" s="97"/>
      <c r="G12" s="90"/>
      <c r="H12" s="93"/>
      <c r="I12" s="91"/>
      <c r="J12" s="102" t="s">
        <v>38</v>
      </c>
      <c r="K12" s="149"/>
      <c r="L12" s="150"/>
      <c r="M12" s="92"/>
      <c r="N12" s="151"/>
      <c r="O12" s="152"/>
      <c r="P12" s="153"/>
      <c r="Q12" s="154"/>
      <c r="R12" s="153"/>
      <c r="S12" s="169"/>
      <c r="T12" s="156"/>
      <c r="U12" s="155"/>
      <c r="V12" s="156"/>
      <c r="W12" s="155"/>
      <c r="X12" s="157"/>
      <c r="Y12" s="158"/>
      <c r="Z12" s="157"/>
      <c r="AA12" s="158"/>
      <c r="AB12" s="159"/>
      <c r="AC12" s="160"/>
      <c r="AD12" s="192"/>
      <c r="AE12" s="194"/>
      <c r="AF12" s="163"/>
      <c r="AG12" s="93"/>
      <c r="AH12" s="166"/>
      <c r="AI12" s="173"/>
      <c r="AJ12" s="164"/>
      <c r="AK12" s="179"/>
      <c r="AL12" s="166"/>
      <c r="AM12" s="163"/>
      <c r="AN12" s="167"/>
      <c r="AO12" s="164"/>
      <c r="AP12" s="180"/>
    </row>
    <row r="13" spans="1:42" s="200" customFormat="1" ht="30" customHeight="1" x14ac:dyDescent="0.2">
      <c r="A13" s="98">
        <v>9</v>
      </c>
      <c r="B13" s="238"/>
      <c r="C13" s="104"/>
      <c r="D13" s="96"/>
      <c r="E13" s="97"/>
      <c r="F13" s="97"/>
      <c r="G13" s="90"/>
      <c r="H13" s="93"/>
      <c r="I13" s="91"/>
      <c r="J13" s="102" t="s">
        <v>38</v>
      </c>
      <c r="K13" s="149"/>
      <c r="L13" s="150"/>
      <c r="M13" s="92"/>
      <c r="N13" s="151"/>
      <c r="O13" s="152"/>
      <c r="P13" s="153"/>
      <c r="Q13" s="154"/>
      <c r="R13" s="153"/>
      <c r="S13" s="169"/>
      <c r="T13" s="156"/>
      <c r="U13" s="155"/>
      <c r="V13" s="156"/>
      <c r="W13" s="155"/>
      <c r="X13" s="157"/>
      <c r="Y13" s="158"/>
      <c r="Z13" s="157"/>
      <c r="AA13" s="158"/>
      <c r="AB13" s="159"/>
      <c r="AC13" s="160"/>
      <c r="AD13" s="192"/>
      <c r="AE13" s="104"/>
      <c r="AF13" s="195"/>
      <c r="AG13" s="93"/>
      <c r="AH13" s="196"/>
      <c r="AI13" s="173"/>
      <c r="AJ13" s="164"/>
      <c r="AK13" s="165"/>
      <c r="AL13" s="196"/>
      <c r="AM13" s="195"/>
      <c r="AN13" s="197"/>
      <c r="AO13" s="198"/>
      <c r="AP13" s="199"/>
    </row>
    <row r="14" spans="1:42" s="200" customFormat="1" ht="30" customHeight="1" x14ac:dyDescent="0.2">
      <c r="A14" s="98">
        <v>10</v>
      </c>
      <c r="B14" s="238"/>
      <c r="C14" s="104"/>
      <c r="D14" s="96"/>
      <c r="E14" s="201"/>
      <c r="F14" s="201"/>
      <c r="G14" s="90"/>
      <c r="H14" s="93"/>
      <c r="I14" s="91"/>
      <c r="J14" s="102" t="s">
        <v>38</v>
      </c>
      <c r="K14" s="149"/>
      <c r="L14" s="150"/>
      <c r="M14" s="92"/>
      <c r="N14" s="151"/>
      <c r="O14" s="152"/>
      <c r="P14" s="153"/>
      <c r="Q14" s="154"/>
      <c r="R14" s="153"/>
      <c r="S14" s="169"/>
      <c r="T14" s="156"/>
      <c r="U14" s="155"/>
      <c r="V14" s="156"/>
      <c r="W14" s="155"/>
      <c r="X14" s="157"/>
      <c r="Y14" s="158"/>
      <c r="Z14" s="157"/>
      <c r="AA14" s="158"/>
      <c r="AB14" s="159"/>
      <c r="AC14" s="160"/>
      <c r="AD14" s="192"/>
      <c r="AE14" s="202"/>
      <c r="AF14" s="195"/>
      <c r="AG14" s="93"/>
      <c r="AH14" s="196"/>
      <c r="AI14" s="173"/>
      <c r="AJ14" s="164"/>
      <c r="AK14" s="165"/>
      <c r="AL14" s="196"/>
      <c r="AM14" s="195"/>
      <c r="AN14" s="197"/>
      <c r="AO14" s="198"/>
      <c r="AP14" s="199"/>
    </row>
    <row r="15" spans="1:42" s="168" customFormat="1" ht="30" customHeight="1" x14ac:dyDescent="0.2">
      <c r="A15" s="98">
        <v>11</v>
      </c>
      <c r="B15" s="238"/>
      <c r="C15" s="104"/>
      <c r="D15" s="96"/>
      <c r="E15" s="97"/>
      <c r="F15" s="97"/>
      <c r="G15" s="90"/>
      <c r="H15" s="93"/>
      <c r="I15" s="91"/>
      <c r="J15" s="102" t="s">
        <v>38</v>
      </c>
      <c r="K15" s="149"/>
      <c r="L15" s="150"/>
      <c r="M15" s="92"/>
      <c r="N15" s="151"/>
      <c r="O15" s="152"/>
      <c r="P15" s="153"/>
      <c r="Q15" s="154"/>
      <c r="R15" s="153"/>
      <c r="S15" s="169"/>
      <c r="T15" s="156"/>
      <c r="U15" s="155"/>
      <c r="V15" s="156"/>
      <c r="W15" s="155"/>
      <c r="X15" s="157"/>
      <c r="Y15" s="158"/>
      <c r="Z15" s="157"/>
      <c r="AA15" s="158"/>
      <c r="AB15" s="159"/>
      <c r="AC15" s="160"/>
      <c r="AD15" s="192"/>
      <c r="AE15" s="171"/>
      <c r="AF15" s="172"/>
      <c r="AG15" s="93"/>
      <c r="AH15" s="166"/>
      <c r="AI15" s="173"/>
      <c r="AJ15" s="164"/>
      <c r="AK15" s="179"/>
      <c r="AL15" s="166"/>
      <c r="AM15" s="163"/>
      <c r="AN15" s="167"/>
      <c r="AO15" s="164"/>
      <c r="AP15" s="180"/>
    </row>
    <row r="16" spans="1:42" s="168" customFormat="1" ht="30" customHeight="1" x14ac:dyDescent="0.2">
      <c r="A16" s="98">
        <v>12</v>
      </c>
      <c r="B16" s="238"/>
      <c r="C16" s="104"/>
      <c r="D16" s="147"/>
      <c r="E16" s="201"/>
      <c r="F16" s="148"/>
      <c r="G16" s="90"/>
      <c r="H16" s="93"/>
      <c r="I16" s="91"/>
      <c r="J16" s="102" t="s">
        <v>38</v>
      </c>
      <c r="K16" s="149"/>
      <c r="L16" s="150"/>
      <c r="M16" s="92"/>
      <c r="N16" s="151"/>
      <c r="O16" s="152"/>
      <c r="P16" s="153"/>
      <c r="Q16" s="154"/>
      <c r="R16" s="153"/>
      <c r="S16" s="169"/>
      <c r="T16" s="156"/>
      <c r="U16" s="155"/>
      <c r="V16" s="156"/>
      <c r="W16" s="203"/>
      <c r="X16" s="157"/>
      <c r="Y16" s="158"/>
      <c r="Z16" s="157"/>
      <c r="AA16" s="158"/>
      <c r="AB16" s="159"/>
      <c r="AC16" s="160"/>
      <c r="AD16" s="192"/>
      <c r="AE16" s="162"/>
      <c r="AF16" s="172"/>
      <c r="AG16" s="93"/>
      <c r="AH16" s="166"/>
      <c r="AI16" s="173"/>
      <c r="AJ16" s="164"/>
      <c r="AK16" s="165"/>
      <c r="AL16" s="166"/>
      <c r="AM16" s="163"/>
      <c r="AN16" s="204"/>
      <c r="AO16" s="164"/>
      <c r="AP16" s="180"/>
    </row>
    <row r="17" spans="1:42" s="168" customFormat="1" ht="30" customHeight="1" x14ac:dyDescent="0.2">
      <c r="A17" s="98">
        <v>13</v>
      </c>
      <c r="B17" s="238"/>
      <c r="C17" s="104"/>
      <c r="D17" s="96"/>
      <c r="E17" s="97"/>
      <c r="F17" s="97"/>
      <c r="G17" s="90"/>
      <c r="H17" s="93"/>
      <c r="I17" s="91"/>
      <c r="J17" s="102" t="s">
        <v>38</v>
      </c>
      <c r="K17" s="205"/>
      <c r="L17" s="150"/>
      <c r="M17" s="92"/>
      <c r="N17" s="151"/>
      <c r="O17" s="152"/>
      <c r="P17" s="153"/>
      <c r="Q17" s="154"/>
      <c r="R17" s="153"/>
      <c r="S17" s="169"/>
      <c r="T17" s="156"/>
      <c r="U17" s="155"/>
      <c r="V17" s="156"/>
      <c r="W17" s="155"/>
      <c r="X17" s="157"/>
      <c r="Y17" s="158"/>
      <c r="Z17" s="157"/>
      <c r="AA17" s="158"/>
      <c r="AB17" s="159"/>
      <c r="AC17" s="160"/>
      <c r="AD17" s="192"/>
      <c r="AE17" s="104"/>
      <c r="AF17" s="172"/>
      <c r="AG17" s="93"/>
      <c r="AH17" s="166"/>
      <c r="AI17" s="173"/>
      <c r="AJ17" s="164"/>
      <c r="AK17" s="179"/>
      <c r="AL17" s="166"/>
      <c r="AM17" s="163"/>
      <c r="AN17" s="167"/>
      <c r="AO17" s="164"/>
      <c r="AP17" s="180"/>
    </row>
    <row r="18" spans="1:42" s="168" customFormat="1" ht="30" customHeight="1" x14ac:dyDescent="0.2">
      <c r="A18" s="98">
        <v>14</v>
      </c>
      <c r="B18" s="238"/>
      <c r="C18" s="104"/>
      <c r="D18" s="96"/>
      <c r="E18" s="97"/>
      <c r="F18" s="97"/>
      <c r="G18" s="90"/>
      <c r="H18" s="93"/>
      <c r="I18" s="91"/>
      <c r="J18" s="102" t="s">
        <v>38</v>
      </c>
      <c r="K18" s="206"/>
      <c r="L18" s="150"/>
      <c r="M18" s="92"/>
      <c r="N18" s="151"/>
      <c r="O18" s="152"/>
      <c r="P18" s="153"/>
      <c r="Q18" s="154"/>
      <c r="R18" s="153"/>
      <c r="S18" s="169"/>
      <c r="T18" s="156"/>
      <c r="U18" s="155"/>
      <c r="V18" s="156"/>
      <c r="W18" s="155"/>
      <c r="X18" s="157"/>
      <c r="Y18" s="158"/>
      <c r="Z18" s="157"/>
      <c r="AA18" s="158"/>
      <c r="AB18" s="159"/>
      <c r="AC18" s="160"/>
      <c r="AD18" s="192"/>
      <c r="AE18" s="171"/>
      <c r="AF18" s="163"/>
      <c r="AG18" s="93"/>
      <c r="AH18" s="166"/>
      <c r="AI18" s="173"/>
      <c r="AJ18" s="164"/>
      <c r="AK18" s="179"/>
      <c r="AL18" s="166"/>
      <c r="AM18" s="163"/>
      <c r="AN18" s="167"/>
      <c r="AO18" s="164"/>
      <c r="AP18" s="180"/>
    </row>
    <row r="19" spans="1:42" s="168" customFormat="1" ht="30" customHeight="1" x14ac:dyDescent="0.2">
      <c r="A19" s="98">
        <v>15</v>
      </c>
      <c r="B19" s="238"/>
      <c r="C19" s="104"/>
      <c r="D19" s="96"/>
      <c r="E19" s="97"/>
      <c r="F19" s="97"/>
      <c r="G19" s="90"/>
      <c r="H19" s="93"/>
      <c r="I19" s="91"/>
      <c r="J19" s="102" t="s">
        <v>38</v>
      </c>
      <c r="K19" s="106"/>
      <c r="L19" s="150"/>
      <c r="M19" s="92"/>
      <c r="N19" s="151"/>
      <c r="O19" s="152"/>
      <c r="P19" s="153"/>
      <c r="Q19" s="154"/>
      <c r="R19" s="153"/>
      <c r="S19" s="169"/>
      <c r="T19" s="156"/>
      <c r="U19" s="155"/>
      <c r="V19" s="156"/>
      <c r="W19" s="155"/>
      <c r="X19" s="157"/>
      <c r="Y19" s="158"/>
      <c r="Z19" s="157"/>
      <c r="AA19" s="158"/>
      <c r="AB19" s="159"/>
      <c r="AC19" s="160"/>
      <c r="AD19" s="192"/>
      <c r="AE19" s="104"/>
      <c r="AF19" s="172"/>
      <c r="AG19" s="93"/>
      <c r="AH19" s="166"/>
      <c r="AI19" s="173"/>
      <c r="AJ19" s="164"/>
      <c r="AK19" s="179"/>
      <c r="AL19" s="166"/>
      <c r="AM19" s="163"/>
      <c r="AN19" s="167"/>
      <c r="AO19" s="164"/>
      <c r="AP19" s="180"/>
    </row>
    <row r="20" spans="1:42" s="218" customFormat="1" ht="30" customHeight="1" x14ac:dyDescent="0.2">
      <c r="A20" s="98">
        <v>16</v>
      </c>
      <c r="B20" s="238"/>
      <c r="C20" s="207"/>
      <c r="D20" s="208"/>
      <c r="E20" s="94"/>
      <c r="F20" s="94"/>
      <c r="G20" s="90"/>
      <c r="H20" s="95"/>
      <c r="I20" s="91"/>
      <c r="J20" s="102" t="s">
        <v>38</v>
      </c>
      <c r="K20" s="106"/>
      <c r="L20" s="150"/>
      <c r="M20" s="92"/>
      <c r="N20" s="151"/>
      <c r="O20" s="209"/>
      <c r="P20" s="153"/>
      <c r="Q20" s="154"/>
      <c r="R20" s="153"/>
      <c r="S20" s="169"/>
      <c r="T20" s="156"/>
      <c r="U20" s="155"/>
      <c r="V20" s="156"/>
      <c r="W20" s="155"/>
      <c r="X20" s="210"/>
      <c r="Y20" s="211"/>
      <c r="Z20" s="210"/>
      <c r="AA20" s="211"/>
      <c r="AB20" s="159"/>
      <c r="AC20" s="160"/>
      <c r="AD20" s="192"/>
      <c r="AE20" s="104"/>
      <c r="AF20" s="212"/>
      <c r="AG20" s="93"/>
      <c r="AH20" s="213"/>
      <c r="AI20" s="212"/>
      <c r="AJ20" s="214"/>
      <c r="AK20" s="215"/>
      <c r="AL20" s="213"/>
      <c r="AM20" s="212"/>
      <c r="AN20" s="216"/>
      <c r="AO20" s="214"/>
      <c r="AP20" s="217"/>
    </row>
    <row r="21" spans="1:42" s="168" customFormat="1" ht="30" customHeight="1" x14ac:dyDescent="0.2">
      <c r="A21" s="98">
        <v>17</v>
      </c>
      <c r="B21" s="239"/>
      <c r="C21" s="207"/>
      <c r="D21" s="96"/>
      <c r="E21" s="97"/>
      <c r="F21" s="97"/>
      <c r="G21" s="90"/>
      <c r="H21" s="95"/>
      <c r="I21" s="91"/>
      <c r="J21" s="102" t="s">
        <v>38</v>
      </c>
      <c r="K21" s="106"/>
      <c r="L21" s="150"/>
      <c r="M21" s="92"/>
      <c r="N21" s="151"/>
      <c r="O21" s="209"/>
      <c r="P21" s="153"/>
      <c r="Q21" s="154"/>
      <c r="R21" s="153"/>
      <c r="S21" s="169"/>
      <c r="T21" s="156"/>
      <c r="U21" s="155"/>
      <c r="V21" s="156"/>
      <c r="W21" s="155"/>
      <c r="X21" s="157"/>
      <c r="Y21" s="158"/>
      <c r="Z21" s="157"/>
      <c r="AA21" s="158"/>
      <c r="AB21" s="159"/>
      <c r="AC21" s="160"/>
      <c r="AD21" s="192"/>
      <c r="AE21" s="98"/>
      <c r="AF21" s="172"/>
      <c r="AG21" s="219"/>
      <c r="AH21" s="166"/>
      <c r="AI21" s="173"/>
      <c r="AJ21" s="164"/>
      <c r="AK21" s="179"/>
      <c r="AL21" s="166"/>
      <c r="AM21" s="163"/>
      <c r="AN21" s="167"/>
      <c r="AO21" s="164"/>
      <c r="AP21" s="180"/>
    </row>
    <row r="22" spans="1:42" s="168" customFormat="1" ht="30" customHeight="1" x14ac:dyDescent="0.2">
      <c r="A22" s="98">
        <v>18</v>
      </c>
      <c r="B22" s="238"/>
      <c r="C22" s="104"/>
      <c r="D22" s="96"/>
      <c r="E22" s="107"/>
      <c r="F22" s="107"/>
      <c r="G22" s="90"/>
      <c r="H22" s="95"/>
      <c r="I22" s="91"/>
      <c r="J22" s="102" t="s">
        <v>38</v>
      </c>
      <c r="K22" s="106"/>
      <c r="L22" s="150"/>
      <c r="M22" s="92"/>
      <c r="N22" s="151"/>
      <c r="O22" s="209"/>
      <c r="P22" s="153"/>
      <c r="Q22" s="154"/>
      <c r="R22" s="153"/>
      <c r="S22" s="169"/>
      <c r="T22" s="156"/>
      <c r="U22" s="155"/>
      <c r="V22" s="156"/>
      <c r="W22" s="155"/>
      <c r="X22" s="157"/>
      <c r="Y22" s="158"/>
      <c r="Z22" s="157"/>
      <c r="AA22" s="158"/>
      <c r="AB22" s="159"/>
      <c r="AC22" s="160"/>
      <c r="AD22" s="192"/>
      <c r="AE22" s="171"/>
      <c r="AF22" s="163"/>
      <c r="AG22" s="103"/>
      <c r="AH22" s="166"/>
      <c r="AI22" s="173"/>
      <c r="AJ22" s="164"/>
      <c r="AK22" s="179"/>
      <c r="AL22" s="166"/>
      <c r="AM22" s="163"/>
      <c r="AN22" s="167"/>
      <c r="AO22" s="164"/>
      <c r="AP22" s="180"/>
    </row>
    <row r="23" spans="1:42" s="168" customFormat="1" ht="30" customHeight="1" x14ac:dyDescent="0.2">
      <c r="A23" s="98">
        <v>19</v>
      </c>
      <c r="B23" s="238"/>
      <c r="C23" s="104"/>
      <c r="D23" s="96"/>
      <c r="E23" s="107"/>
      <c r="F23" s="107"/>
      <c r="G23" s="90"/>
      <c r="H23" s="95"/>
      <c r="I23" s="91"/>
      <c r="J23" s="102" t="s">
        <v>38</v>
      </c>
      <c r="K23" s="106"/>
      <c r="L23" s="150"/>
      <c r="M23" s="92"/>
      <c r="N23" s="151"/>
      <c r="O23" s="209"/>
      <c r="P23" s="153"/>
      <c r="Q23" s="154"/>
      <c r="R23" s="153"/>
      <c r="S23" s="169"/>
      <c r="T23" s="156"/>
      <c r="U23" s="155"/>
      <c r="V23" s="156"/>
      <c r="W23" s="155"/>
      <c r="X23" s="157"/>
      <c r="Y23" s="158"/>
      <c r="Z23" s="157"/>
      <c r="AA23" s="158"/>
      <c r="AB23" s="159"/>
      <c r="AC23" s="160"/>
      <c r="AD23" s="192"/>
      <c r="AE23" s="162"/>
      <c r="AF23" s="172"/>
      <c r="AG23" s="93"/>
      <c r="AH23" s="184"/>
      <c r="AI23" s="185"/>
      <c r="AJ23" s="186"/>
      <c r="AK23" s="187"/>
      <c r="AL23" s="184"/>
      <c r="AM23" s="188"/>
      <c r="AN23" s="189"/>
      <c r="AO23" s="186"/>
      <c r="AP23" s="190"/>
    </row>
    <row r="24" spans="1:42" s="168" customFormat="1" ht="30" customHeight="1" x14ac:dyDescent="0.2">
      <c r="A24" s="98">
        <v>20</v>
      </c>
      <c r="B24" s="238"/>
      <c r="C24" s="104"/>
      <c r="D24" s="147"/>
      <c r="E24" s="148"/>
      <c r="F24" s="148"/>
      <c r="G24" s="90"/>
      <c r="H24" s="95"/>
      <c r="I24" s="91"/>
      <c r="J24" s="102" t="s">
        <v>38</v>
      </c>
      <c r="K24" s="106"/>
      <c r="L24" s="150"/>
      <c r="M24" s="92"/>
      <c r="N24" s="151"/>
      <c r="O24" s="209"/>
      <c r="P24" s="153"/>
      <c r="Q24" s="154"/>
      <c r="R24" s="153"/>
      <c r="S24" s="169"/>
      <c r="T24" s="156"/>
      <c r="U24" s="155"/>
      <c r="V24" s="156"/>
      <c r="W24" s="155"/>
      <c r="X24" s="157"/>
      <c r="Y24" s="158"/>
      <c r="Z24" s="157"/>
      <c r="AA24" s="158"/>
      <c r="AB24" s="159"/>
      <c r="AC24" s="160"/>
      <c r="AD24" s="192"/>
      <c r="AE24" s="171"/>
      <c r="AF24" s="163"/>
      <c r="AG24" s="93"/>
      <c r="AH24" s="166"/>
      <c r="AI24" s="173"/>
      <c r="AJ24" s="164"/>
      <c r="AK24" s="179"/>
      <c r="AL24" s="166"/>
      <c r="AM24" s="163"/>
      <c r="AN24" s="167"/>
      <c r="AO24" s="164"/>
      <c r="AP24" s="180"/>
    </row>
    <row r="25" spans="1:42" s="168" customFormat="1" ht="30" customHeight="1" x14ac:dyDescent="0.2">
      <c r="A25" s="98">
        <v>21</v>
      </c>
      <c r="B25" s="238"/>
      <c r="C25" s="104"/>
      <c r="D25" s="208"/>
      <c r="E25" s="148"/>
      <c r="F25" s="97"/>
      <c r="G25" s="90"/>
      <c r="H25" s="93"/>
      <c r="I25" s="91"/>
      <c r="J25" s="102" t="s">
        <v>38</v>
      </c>
      <c r="K25" s="220"/>
      <c r="L25" s="150"/>
      <c r="M25" s="92"/>
      <c r="N25" s="151"/>
      <c r="O25" s="209"/>
      <c r="P25" s="153"/>
      <c r="Q25" s="154"/>
      <c r="R25" s="153"/>
      <c r="S25" s="169"/>
      <c r="T25" s="156"/>
      <c r="U25" s="155"/>
      <c r="V25" s="156"/>
      <c r="W25" s="155"/>
      <c r="X25" s="157"/>
      <c r="Y25" s="158"/>
      <c r="Z25" s="157"/>
      <c r="AA25" s="158"/>
      <c r="AB25" s="159"/>
      <c r="AC25" s="160"/>
      <c r="AD25" s="192"/>
      <c r="AE25" s="171"/>
      <c r="AF25" s="163"/>
      <c r="AG25" s="103"/>
      <c r="AH25" s="166"/>
      <c r="AI25" s="173"/>
      <c r="AJ25" s="164"/>
      <c r="AK25" s="179"/>
      <c r="AL25" s="166"/>
      <c r="AM25" s="163"/>
      <c r="AN25" s="167"/>
      <c r="AO25" s="164"/>
      <c r="AP25" s="180"/>
    </row>
    <row r="26" spans="1:42" s="168" customFormat="1" ht="30" customHeight="1" x14ac:dyDescent="0.2">
      <c r="A26" s="98">
        <v>22</v>
      </c>
      <c r="B26" s="238"/>
      <c r="C26" s="104"/>
      <c r="D26" s="96"/>
      <c r="E26" s="97"/>
      <c r="F26" s="97"/>
      <c r="G26" s="90"/>
      <c r="H26" s="93"/>
      <c r="I26" s="91"/>
      <c r="J26" s="102" t="s">
        <v>38</v>
      </c>
      <c r="K26" s="221"/>
      <c r="L26" s="150"/>
      <c r="M26" s="92"/>
      <c r="N26" s="151"/>
      <c r="O26" s="152"/>
      <c r="P26" s="153"/>
      <c r="Q26" s="154"/>
      <c r="R26" s="153"/>
      <c r="S26" s="169"/>
      <c r="T26" s="156"/>
      <c r="U26" s="155"/>
      <c r="V26" s="156"/>
      <c r="W26" s="155"/>
      <c r="X26" s="157"/>
      <c r="Y26" s="158"/>
      <c r="Z26" s="157"/>
      <c r="AA26" s="158"/>
      <c r="AB26" s="159"/>
      <c r="AC26" s="160"/>
      <c r="AD26" s="161"/>
      <c r="AE26" s="162"/>
      <c r="AF26" s="172"/>
      <c r="AG26" s="93"/>
      <c r="AH26" s="166"/>
      <c r="AI26" s="173"/>
      <c r="AJ26" s="164"/>
      <c r="AK26" s="179"/>
      <c r="AL26" s="166"/>
      <c r="AM26" s="163"/>
      <c r="AN26" s="167"/>
      <c r="AO26" s="164"/>
      <c r="AP26" s="180"/>
    </row>
  </sheetData>
  <mergeCells count="34">
    <mergeCell ref="V3:W3"/>
    <mergeCell ref="X3:Y3"/>
    <mergeCell ref="Z3:AA3"/>
    <mergeCell ref="P4:Q4"/>
    <mergeCell ref="R4:S4"/>
    <mergeCell ref="T4:U4"/>
    <mergeCell ref="V4:W4"/>
    <mergeCell ref="X4:Y4"/>
    <mergeCell ref="Z4:AA4"/>
    <mergeCell ref="AG1:AG3"/>
    <mergeCell ref="AH1:AI1"/>
    <mergeCell ref="AL1:AM2"/>
    <mergeCell ref="AN1:AN3"/>
    <mergeCell ref="L2:N2"/>
    <mergeCell ref="P2:S2"/>
    <mergeCell ref="T2:W2"/>
    <mergeCell ref="X2:AA2"/>
    <mergeCell ref="AH2:AI2"/>
    <mergeCell ref="AK2:AK3"/>
    <mergeCell ref="AB1:AC2"/>
    <mergeCell ref="I1:I3"/>
    <mergeCell ref="J1:J2"/>
    <mergeCell ref="K1:K3"/>
    <mergeCell ref="L1:N1"/>
    <mergeCell ref="P1:Z1"/>
    <mergeCell ref="P3:Q3"/>
    <mergeCell ref="R3:S3"/>
    <mergeCell ref="T3:U3"/>
    <mergeCell ref="H1:H3"/>
    <mergeCell ref="B1:B3"/>
    <mergeCell ref="C1:C3"/>
    <mergeCell ref="D1:D3"/>
    <mergeCell ref="E1:E3"/>
    <mergeCell ref="G1:G3"/>
  </mergeCells>
  <hyperlinks>
    <hyperlink ref="B5" location="'50'!A1" display="'50'!A1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view="pageBreakPreview" topLeftCell="A19" zoomScale="80" zoomScaleNormal="50" zoomScaleSheetLayoutView="80" workbookViewId="0">
      <selection activeCell="J60" sqref="J60"/>
    </sheetView>
  </sheetViews>
  <sheetFormatPr defaultColWidth="10.28515625" defaultRowHeight="20.25" x14ac:dyDescent="0.3"/>
  <cols>
    <col min="1" max="1" width="5.28515625" style="1" customWidth="1"/>
    <col min="2" max="2" width="1.85546875" style="1" customWidth="1"/>
    <col min="3" max="3" width="4" style="1" customWidth="1"/>
    <col min="4" max="4" width="3.42578125" style="1" customWidth="1"/>
    <col min="5" max="5" width="6.140625" style="1" customWidth="1"/>
    <col min="6" max="6" width="2.28515625" style="1" customWidth="1"/>
    <col min="7" max="7" width="6" style="1" customWidth="1"/>
    <col min="8" max="8" width="5.85546875" style="1" customWidth="1"/>
    <col min="9" max="9" width="7.7109375" style="1" customWidth="1"/>
    <col min="10" max="10" width="8.85546875" style="1" customWidth="1"/>
    <col min="11" max="11" width="10.28515625" style="1" customWidth="1"/>
    <col min="12" max="12" width="2.85546875" style="15" customWidth="1"/>
    <col min="13" max="19" width="1.28515625" style="15" customWidth="1"/>
    <col min="20" max="20" width="1.85546875" style="15" customWidth="1"/>
    <col min="21" max="21" width="3.85546875" style="1" customWidth="1"/>
    <col min="22" max="22" width="4" style="15" customWidth="1"/>
    <col min="23" max="23" width="2.5703125" style="15" customWidth="1"/>
    <col min="24" max="24" width="1" style="15" hidden="1" customWidth="1"/>
    <col min="25" max="25" width="15.140625" style="56" customWidth="1"/>
    <col min="26" max="26" width="6.5703125" style="1" customWidth="1"/>
    <col min="27" max="27" width="3.140625" style="1" customWidth="1"/>
    <col min="28" max="28" width="4.42578125" style="1" customWidth="1"/>
    <col min="29" max="29" width="11" style="1" customWidth="1"/>
    <col min="30" max="30" width="10.28515625" style="1"/>
    <col min="31" max="31" width="10.28515625" style="53"/>
    <col min="32" max="16384" width="10.28515625" style="1"/>
  </cols>
  <sheetData>
    <row r="1" spans="1:31" x14ac:dyDescent="0.3">
      <c r="D1" s="2"/>
      <c r="G1" s="3"/>
      <c r="H1" s="3"/>
      <c r="J1" s="3"/>
      <c r="K1" s="3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4"/>
      <c r="X1" s="5"/>
      <c r="Y1" s="335"/>
      <c r="Z1" s="336" t="s">
        <v>0</v>
      </c>
      <c r="AA1" s="336"/>
      <c r="AB1" s="336"/>
      <c r="AC1" s="337"/>
    </row>
    <row r="2" spans="1:31" ht="10.5" customHeight="1" thickBot="1" x14ac:dyDescent="0.35">
      <c r="A2" s="340" t="s">
        <v>1</v>
      </c>
      <c r="B2" s="340"/>
      <c r="C2" s="340"/>
      <c r="D2" s="340"/>
      <c r="E2" s="340"/>
      <c r="F2" s="340"/>
      <c r="G2" s="340"/>
      <c r="H2" s="340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4"/>
      <c r="X2" s="4"/>
      <c r="Y2" s="335"/>
      <c r="Z2" s="338"/>
      <c r="AA2" s="338"/>
      <c r="AB2" s="338"/>
      <c r="AC2" s="339"/>
    </row>
    <row r="3" spans="1:31" ht="21" thickBot="1" x14ac:dyDescent="0.35">
      <c r="A3" s="340"/>
      <c r="B3" s="340"/>
      <c r="C3" s="340"/>
      <c r="D3" s="340"/>
      <c r="E3" s="340"/>
      <c r="F3" s="340"/>
      <c r="G3" s="340"/>
      <c r="H3" s="340"/>
      <c r="J3" s="6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7"/>
      <c r="X3" s="7"/>
      <c r="Y3" s="7"/>
      <c r="Z3" s="343" t="s">
        <v>2</v>
      </c>
      <c r="AA3" s="344"/>
      <c r="AB3" s="344"/>
      <c r="AC3" s="345"/>
    </row>
    <row r="4" spans="1:31" x14ac:dyDescent="0.3">
      <c r="A4" s="341"/>
      <c r="B4" s="341"/>
      <c r="C4" s="341"/>
      <c r="D4" s="341"/>
      <c r="E4" s="341"/>
      <c r="F4" s="341"/>
      <c r="G4" s="341"/>
      <c r="H4" s="341"/>
      <c r="I4" s="346" t="s">
        <v>3</v>
      </c>
      <c r="J4" s="346"/>
      <c r="K4" s="346"/>
      <c r="L4" s="8"/>
      <c r="M4" s="9"/>
      <c r="N4" s="9"/>
      <c r="O4" s="9"/>
      <c r="P4" s="9"/>
      <c r="Q4" s="9"/>
      <c r="R4" s="9"/>
      <c r="S4" s="9"/>
      <c r="T4" s="9"/>
      <c r="U4" s="10"/>
      <c r="V4" s="346" t="s">
        <v>4</v>
      </c>
      <c r="W4" s="346"/>
      <c r="X4" s="346"/>
      <c r="Y4" s="346"/>
      <c r="Z4" s="347" t="s">
        <v>5</v>
      </c>
      <c r="AA4" s="347"/>
      <c r="AB4" s="347"/>
      <c r="AC4" s="347"/>
    </row>
    <row r="5" spans="1:31" x14ac:dyDescent="0.3">
      <c r="A5" s="327" t="s">
        <v>6</v>
      </c>
      <c r="B5" s="327"/>
      <c r="C5" s="327"/>
      <c r="D5" s="327"/>
      <c r="E5" s="327"/>
      <c r="F5" s="327"/>
      <c r="G5" s="327"/>
      <c r="H5" s="327"/>
      <c r="I5" s="328" t="s">
        <v>7</v>
      </c>
      <c r="J5" s="328"/>
      <c r="K5" s="328"/>
      <c r="L5" s="329" t="s">
        <v>8</v>
      </c>
      <c r="M5" s="329"/>
      <c r="N5" s="329"/>
      <c r="O5" s="329"/>
      <c r="P5" s="329"/>
      <c r="Q5" s="329"/>
      <c r="R5" s="329"/>
      <c r="S5" s="329"/>
      <c r="T5" s="329"/>
      <c r="U5" s="329"/>
      <c r="V5" s="330" t="s">
        <v>9</v>
      </c>
      <c r="W5" s="330"/>
      <c r="X5" s="330"/>
      <c r="Y5" s="330"/>
      <c r="Z5" s="332"/>
      <c r="AA5" s="332"/>
      <c r="AB5" s="332"/>
      <c r="AC5" s="332"/>
    </row>
    <row r="6" spans="1:31" x14ac:dyDescent="0.3">
      <c r="K6" s="11"/>
      <c r="L6" s="12"/>
      <c r="M6" s="12"/>
      <c r="N6" s="12"/>
      <c r="O6" s="12"/>
      <c r="P6" s="12"/>
      <c r="Q6" s="12"/>
      <c r="R6" s="12"/>
      <c r="S6" s="12"/>
      <c r="T6" s="12"/>
      <c r="U6" s="13"/>
      <c r="V6" s="331"/>
      <c r="W6" s="331"/>
      <c r="X6" s="331"/>
      <c r="Y6" s="331"/>
      <c r="Z6" s="332"/>
      <c r="AA6" s="332"/>
      <c r="AB6" s="332"/>
      <c r="AC6" s="332"/>
    </row>
    <row r="7" spans="1:31" x14ac:dyDescent="0.3">
      <c r="B7" s="14"/>
      <c r="E7" s="2"/>
      <c r="F7" s="2"/>
      <c r="G7" s="2"/>
      <c r="H7" s="2"/>
      <c r="I7" s="2"/>
      <c r="J7" s="2"/>
      <c r="M7" s="2"/>
      <c r="N7" s="2"/>
      <c r="O7" s="2"/>
      <c r="P7" s="2"/>
      <c r="Q7" s="2"/>
      <c r="R7" s="2"/>
      <c r="S7" s="2"/>
      <c r="T7" s="2"/>
      <c r="V7" s="333" t="s">
        <v>10</v>
      </c>
      <c r="W7" s="333"/>
      <c r="X7" s="333"/>
      <c r="Y7" s="333"/>
    </row>
    <row r="8" spans="1:31" ht="23.25" x14ac:dyDescent="0.3">
      <c r="E8" s="16" t="s">
        <v>11</v>
      </c>
      <c r="H8" s="2"/>
      <c r="I8" s="2"/>
      <c r="J8" s="2"/>
      <c r="K8" s="17">
        <f>БАЗА!I5</f>
        <v>42725</v>
      </c>
      <c r="L8" s="16" t="s">
        <v>12</v>
      </c>
      <c r="M8" s="18"/>
      <c r="N8" s="18"/>
      <c r="O8" s="18"/>
      <c r="P8" s="18"/>
      <c r="Q8" s="18"/>
      <c r="R8" s="18"/>
      <c r="S8" s="18"/>
      <c r="T8" s="18"/>
      <c r="U8" s="2"/>
      <c r="V8" s="2"/>
      <c r="W8" s="2"/>
      <c r="X8" s="2"/>
      <c r="Y8" s="2"/>
      <c r="Z8" s="356" t="s">
        <v>13</v>
      </c>
      <c r="AA8" s="356"/>
      <c r="AB8" s="357">
        <f>БАЗА!I5</f>
        <v>42725</v>
      </c>
      <c r="AC8" s="357"/>
      <c r="AE8" s="53">
        <v>1</v>
      </c>
    </row>
    <row r="9" spans="1:31" x14ac:dyDescent="0.3">
      <c r="G9" s="19"/>
      <c r="L9" s="20"/>
      <c r="M9" s="327" t="s">
        <v>14</v>
      </c>
      <c r="N9" s="327"/>
      <c r="O9" s="327"/>
      <c r="P9" s="327"/>
      <c r="Q9" s="327"/>
      <c r="R9" s="327"/>
      <c r="S9" s="327"/>
      <c r="T9" s="327"/>
      <c r="U9" s="21"/>
      <c r="V9" s="3"/>
      <c r="W9" s="3"/>
      <c r="X9" s="3"/>
      <c r="Y9" s="22"/>
    </row>
    <row r="10" spans="1:31" x14ac:dyDescent="0.3">
      <c r="A10" s="1" t="s">
        <v>15</v>
      </c>
      <c r="G10" s="358" t="str">
        <f>[1]СпОр!K5</f>
        <v>одноразовые средства упаковки</v>
      </c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9" t="s">
        <v>16</v>
      </c>
      <c r="W10" s="359"/>
      <c r="X10" s="359"/>
      <c r="Y10" s="359"/>
      <c r="Z10" s="359"/>
      <c r="AA10" s="359"/>
      <c r="AB10" s="359"/>
      <c r="AC10" s="359"/>
    </row>
    <row r="11" spans="1:31" x14ac:dyDescent="0.3">
      <c r="A11" s="23"/>
      <c r="B11" s="23"/>
      <c r="C11" s="23"/>
      <c r="D11" s="23"/>
      <c r="E11" s="23"/>
      <c r="F11" s="23"/>
      <c r="G11" s="329" t="s">
        <v>17</v>
      </c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59"/>
      <c r="W11" s="359"/>
      <c r="X11" s="359"/>
      <c r="Y11" s="359"/>
      <c r="Z11" s="359"/>
      <c r="AA11" s="359"/>
      <c r="AB11" s="359"/>
      <c r="AC11" s="359"/>
    </row>
    <row r="12" spans="1:31" s="24" customFormat="1" x14ac:dyDescent="0.25">
      <c r="C12" s="25" t="s">
        <v>18</v>
      </c>
      <c r="E12" s="26"/>
      <c r="F12" s="27"/>
      <c r="G12" s="27"/>
      <c r="H12" s="27"/>
      <c r="L12" s="16"/>
      <c r="M12" s="28"/>
      <c r="N12" s="28"/>
      <c r="O12" s="28"/>
      <c r="P12" s="28"/>
      <c r="Q12" s="28"/>
      <c r="R12" s="28"/>
      <c r="S12" s="28"/>
      <c r="T12" s="28"/>
      <c r="U12" s="29"/>
      <c r="V12" s="29"/>
      <c r="W12" s="29"/>
      <c r="X12" s="29"/>
      <c r="Y12" s="30" t="s">
        <v>19</v>
      </c>
      <c r="Z12" s="31" t="s">
        <v>20</v>
      </c>
      <c r="AA12" s="348" t="s">
        <v>21</v>
      </c>
      <c r="AB12" s="348"/>
      <c r="AC12" s="31" t="s">
        <v>22</v>
      </c>
      <c r="AE12" s="54"/>
    </row>
    <row r="13" spans="1:31" ht="23.25" x14ac:dyDescent="0.35">
      <c r="A13" s="349" t="str">
        <f>БАЗА!C5</f>
        <v>ЗАО "Торговый дом "ПЕРЕКРЕСТОК" Маг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3" t="s">
        <v>23</v>
      </c>
      <c r="Z13" s="242">
        <f>БАЗА!L5</f>
        <v>208</v>
      </c>
      <c r="AA13" s="350">
        <f>БАЗА!M5</f>
        <v>208</v>
      </c>
      <c r="AB13" s="350"/>
      <c r="AC13" s="243">
        <f>БАЗА!N5</f>
        <v>208</v>
      </c>
    </row>
    <row r="14" spans="1:31" x14ac:dyDescent="0.3">
      <c r="A14" s="351" t="s">
        <v>24</v>
      </c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6"/>
      <c r="Z14" s="36"/>
      <c r="AA14" s="36"/>
      <c r="AB14" s="36"/>
    </row>
    <row r="15" spans="1:31" x14ac:dyDescent="0.3">
      <c r="A15" s="352" t="s">
        <v>25</v>
      </c>
      <c r="B15" s="352"/>
      <c r="C15" s="353" t="str">
        <f>БАЗА!D5</f>
        <v xml:space="preserve"> г. Коломна, ул. Фрунзе, д. 47</v>
      </c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2" t="s">
        <v>26</v>
      </c>
      <c r="R15" s="352"/>
      <c r="S15" s="352"/>
      <c r="T15" s="352"/>
      <c r="U15" s="352"/>
      <c r="V15" s="352"/>
      <c r="W15" s="352"/>
      <c r="X15" s="352"/>
      <c r="Y15" s="355" t="str">
        <f>БАЗА!E5</f>
        <v>8 964-775-89-56</v>
      </c>
      <c r="Z15" s="355"/>
      <c r="AA15" s="355"/>
      <c r="AB15" s="355"/>
      <c r="AC15" s="355"/>
    </row>
    <row r="16" spans="1:31" x14ac:dyDescent="0.3">
      <c r="A16" s="352"/>
      <c r="B16" s="352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2"/>
      <c r="R16" s="352"/>
      <c r="S16" s="352"/>
      <c r="T16" s="352"/>
      <c r="U16" s="352"/>
      <c r="V16" s="352"/>
      <c r="W16" s="352"/>
      <c r="X16" s="352"/>
      <c r="Y16" s="355"/>
      <c r="Z16" s="355"/>
      <c r="AA16" s="355"/>
      <c r="AB16" s="355"/>
      <c r="AC16" s="355"/>
    </row>
    <row r="17" spans="1:29" s="1" customFormat="1" ht="12.75" x14ac:dyDescent="0.2">
      <c r="A17" s="352"/>
      <c r="B17" s="352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4"/>
      <c r="R17" s="354"/>
      <c r="S17" s="354"/>
      <c r="T17" s="354"/>
      <c r="U17" s="354"/>
      <c r="V17" s="354"/>
      <c r="W17" s="354"/>
      <c r="X17" s="354"/>
      <c r="Y17" s="355"/>
      <c r="Z17" s="355"/>
      <c r="AA17" s="355"/>
      <c r="AB17" s="355"/>
      <c r="AC17" s="355"/>
    </row>
    <row r="18" spans="1:29" s="1" customFormat="1" x14ac:dyDescent="0.2">
      <c r="A18" s="364" t="s">
        <v>27</v>
      </c>
      <c r="B18" s="364"/>
      <c r="C18" s="365" t="str">
        <f>БАЗА!K5</f>
        <v>`40702810338040101099</v>
      </c>
      <c r="D18" s="365"/>
      <c r="E18" s="365"/>
      <c r="F18" s="365"/>
      <c r="G18" s="365"/>
      <c r="H18" s="365"/>
      <c r="I18" s="365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</row>
    <row r="19" spans="1:29" s="1" customFormat="1" ht="15" x14ac:dyDescent="0.2">
      <c r="A19" s="367"/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</row>
    <row r="20" spans="1:29" s="1" customFormat="1" ht="18.75" x14ac:dyDescent="0.3">
      <c r="A20" s="368" t="s">
        <v>28</v>
      </c>
      <c r="B20" s="368"/>
      <c r="C20" s="368"/>
      <c r="D20" s="368"/>
      <c r="E20" s="368"/>
      <c r="F20" s="368"/>
      <c r="G20" s="368"/>
      <c r="H20" s="244">
        <f>БАЗА!AB5</f>
        <v>22</v>
      </c>
      <c r="I20" s="39" t="s">
        <v>29</v>
      </c>
      <c r="J20" s="245" t="str">
        <f>БАЗА!AC5</f>
        <v>`00</v>
      </c>
      <c r="K20" s="41" t="s">
        <v>30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spans="1:29" s="1" customFormat="1" ht="12.75" x14ac:dyDescent="0.2">
      <c r="A21" s="369" t="s">
        <v>31</v>
      </c>
      <c r="B21" s="369"/>
      <c r="C21" s="369"/>
      <c r="D21" s="369"/>
      <c r="E21" s="369"/>
      <c r="F21" s="369"/>
      <c r="G21" s="369"/>
      <c r="H21" s="44"/>
      <c r="I21" s="39"/>
      <c r="J21" s="13"/>
      <c r="K21" s="41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</row>
    <row r="22" spans="1:29" s="1" customFormat="1" ht="19.5" x14ac:dyDescent="0.35">
      <c r="A22" s="369"/>
      <c r="B22" s="369"/>
      <c r="C22" s="369"/>
      <c r="D22" s="369"/>
      <c r="E22" s="369"/>
      <c r="F22" s="369"/>
      <c r="G22" s="369"/>
      <c r="H22" s="246">
        <f>БАЗА!P5</f>
        <v>20</v>
      </c>
      <c r="I22" s="39" t="s">
        <v>29</v>
      </c>
      <c r="J22" s="248" t="str">
        <f>БАЗА!Q5</f>
        <v>`00</v>
      </c>
      <c r="K22" s="41" t="s">
        <v>30</v>
      </c>
      <c r="L22" s="42" t="s">
        <v>32</v>
      </c>
      <c r="M22" s="370">
        <f>БАЗА!R5</f>
        <v>21</v>
      </c>
      <c r="N22" s="370"/>
      <c r="O22" s="370"/>
      <c r="P22" s="370"/>
      <c r="Q22" s="370"/>
      <c r="R22" s="362" t="s">
        <v>29</v>
      </c>
      <c r="S22" s="362"/>
      <c r="T22" s="362"/>
      <c r="U22" s="362"/>
      <c r="V22" s="363" t="str">
        <f>БАЗА!S5</f>
        <v>`00</v>
      </c>
      <c r="W22" s="363"/>
      <c r="X22" s="363"/>
      <c r="Y22" s="48" t="s">
        <v>30</v>
      </c>
      <c r="Z22" s="42"/>
      <c r="AA22" s="42"/>
      <c r="AB22" s="42"/>
      <c r="AC22" s="42"/>
    </row>
    <row r="23" spans="1:29" s="1" customFormat="1" ht="19.5" x14ac:dyDescent="0.35">
      <c r="A23" s="360" t="s">
        <v>33</v>
      </c>
      <c r="B23" s="360"/>
      <c r="C23" s="360"/>
      <c r="D23" s="360"/>
      <c r="E23" s="360"/>
      <c r="F23" s="360"/>
      <c r="G23" s="360"/>
      <c r="H23" s="247">
        <f>БАЗА!T5</f>
        <v>19</v>
      </c>
      <c r="I23" s="50" t="s">
        <v>29</v>
      </c>
      <c r="J23" s="247">
        <f>БАЗА!U5</f>
        <v>30</v>
      </c>
      <c r="K23" s="41" t="s">
        <v>30</v>
      </c>
      <c r="L23" s="42" t="s">
        <v>32</v>
      </c>
      <c r="M23" s="361">
        <f>БАЗА!V5</f>
        <v>20</v>
      </c>
      <c r="N23" s="361"/>
      <c r="O23" s="361"/>
      <c r="P23" s="361"/>
      <c r="Q23" s="361"/>
      <c r="R23" s="362" t="s">
        <v>29</v>
      </c>
      <c r="S23" s="362"/>
      <c r="T23" s="362"/>
      <c r="U23" s="362"/>
      <c r="V23" s="363">
        <f>БАЗА!W5</f>
        <v>30</v>
      </c>
      <c r="W23" s="363"/>
      <c r="X23" s="363"/>
      <c r="Y23" s="48" t="s">
        <v>30</v>
      </c>
      <c r="Z23" s="42"/>
      <c r="AA23" s="42"/>
      <c r="AB23" s="42"/>
      <c r="AC23" s="42"/>
    </row>
    <row r="24" spans="1:29" s="1" customFormat="1" ht="19.5" x14ac:dyDescent="0.35">
      <c r="A24" s="360" t="s">
        <v>34</v>
      </c>
      <c r="B24" s="360"/>
      <c r="C24" s="360"/>
      <c r="D24" s="360"/>
      <c r="E24" s="360"/>
      <c r="F24" s="360"/>
      <c r="G24" s="360"/>
      <c r="H24" s="247">
        <f>БАЗА!X5</f>
        <v>19</v>
      </c>
      <c r="I24" s="50" t="s">
        <v>29</v>
      </c>
      <c r="J24" s="247">
        <f>БАЗА!Y5</f>
        <v>30</v>
      </c>
      <c r="K24" s="41" t="s">
        <v>30</v>
      </c>
      <c r="L24" s="42" t="s">
        <v>32</v>
      </c>
      <c r="M24" s="361">
        <f>БАЗА!Z5</f>
        <v>20</v>
      </c>
      <c r="N24" s="361"/>
      <c r="O24" s="361"/>
      <c r="P24" s="361"/>
      <c r="Q24" s="361"/>
      <c r="R24" s="362" t="s">
        <v>29</v>
      </c>
      <c r="S24" s="362"/>
      <c r="T24" s="362"/>
      <c r="U24" s="362"/>
      <c r="V24" s="361">
        <f>БАЗА!AA5</f>
        <v>30</v>
      </c>
      <c r="W24" s="361"/>
      <c r="X24" s="361"/>
      <c r="Y24" s="48" t="s">
        <v>30</v>
      </c>
      <c r="Z24" s="42"/>
      <c r="AA24" s="42"/>
      <c r="AB24" s="42"/>
      <c r="AC24" s="42"/>
    </row>
    <row r="25" spans="1:29" s="1" customFormat="1" ht="18.75" x14ac:dyDescent="0.2">
      <c r="A25" s="51" t="s">
        <v>35</v>
      </c>
      <c r="B25" s="51"/>
      <c r="C25" s="51"/>
      <c r="D25" s="51"/>
      <c r="E25" s="51"/>
      <c r="F25" s="371" t="str">
        <f>БАЗА!H5</f>
        <v>ежедневно</v>
      </c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</row>
    <row r="26" spans="1:29" s="1" customFormat="1" ht="64.5" customHeight="1" x14ac:dyDescent="0.2">
      <c r="A26" s="372" t="s">
        <v>36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2"/>
      <c r="Z26" s="372"/>
      <c r="AA26" s="372"/>
      <c r="AB26" s="372"/>
      <c r="AC26" s="372"/>
    </row>
    <row r="27" spans="1:29" s="1" customFormat="1" ht="21.7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</row>
    <row r="28" spans="1:29" s="1" customFormat="1" ht="13.5" customHeight="1" thickBot="1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1:29" s="1" customFormat="1" ht="15.75" customHeight="1" x14ac:dyDescent="0.25">
      <c r="D29" s="2"/>
      <c r="G29" s="3"/>
      <c r="H29" s="3"/>
      <c r="J29" s="3"/>
      <c r="K29" s="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47"/>
      <c r="X29" s="15"/>
      <c r="Y29" s="335"/>
      <c r="Z29" s="374" t="s">
        <v>0</v>
      </c>
      <c r="AA29" s="336"/>
      <c r="AB29" s="336"/>
      <c r="AC29" s="337"/>
    </row>
    <row r="30" spans="1:29" s="1" customFormat="1" ht="13.5" customHeight="1" thickBot="1" x14ac:dyDescent="0.25">
      <c r="A30" s="340" t="str">
        <f>A2</f>
        <v xml:space="preserve">Отдел инкассации             КИЦ "Коломенский" </v>
      </c>
      <c r="B30" s="340"/>
      <c r="C30" s="340"/>
      <c r="D30" s="340"/>
      <c r="E30" s="340"/>
      <c r="F30" s="340"/>
      <c r="G30" s="340"/>
      <c r="H30" s="340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47"/>
      <c r="X30" s="47"/>
      <c r="Y30" s="335"/>
      <c r="Z30" s="375"/>
      <c r="AA30" s="338"/>
      <c r="AB30" s="338"/>
      <c r="AC30" s="339"/>
    </row>
    <row r="31" spans="1:29" s="1" customFormat="1" ht="13.5" customHeight="1" thickBot="1" x14ac:dyDescent="0.25">
      <c r="A31" s="340"/>
      <c r="B31" s="340"/>
      <c r="C31" s="340"/>
      <c r="D31" s="340"/>
      <c r="E31" s="340"/>
      <c r="F31" s="340"/>
      <c r="G31" s="340"/>
      <c r="H31" s="340"/>
      <c r="J31" s="6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55"/>
      <c r="X31" s="55"/>
      <c r="Y31" s="55"/>
      <c r="Z31" s="376" t="s">
        <v>2</v>
      </c>
      <c r="AA31" s="377"/>
      <c r="AB31" s="377"/>
      <c r="AC31" s="378"/>
    </row>
    <row r="32" spans="1:29" s="1" customFormat="1" ht="18.75" x14ac:dyDescent="0.3">
      <c r="A32" s="341"/>
      <c r="B32" s="341"/>
      <c r="C32" s="341"/>
      <c r="D32" s="341"/>
      <c r="E32" s="341"/>
      <c r="F32" s="341"/>
      <c r="G32" s="341"/>
      <c r="H32" s="341"/>
      <c r="I32" s="346" t="str">
        <f>I4</f>
        <v>начальник отдела</v>
      </c>
      <c r="J32" s="346"/>
      <c r="K32" s="346"/>
      <c r="L32" s="8"/>
      <c r="M32" s="9"/>
      <c r="N32" s="9"/>
      <c r="O32" s="9"/>
      <c r="P32" s="9"/>
      <c r="Q32" s="9"/>
      <c r="R32" s="9"/>
      <c r="S32" s="9"/>
      <c r="T32" s="9"/>
      <c r="U32" s="10"/>
      <c r="V32" s="346" t="str">
        <f>V4</f>
        <v>Волобуев Н.И.</v>
      </c>
      <c r="W32" s="346"/>
      <c r="X32" s="346"/>
      <c r="Y32" s="346"/>
      <c r="Z32" s="347" t="str">
        <f>Z4</f>
        <v>"30" июня 2014 г.</v>
      </c>
      <c r="AA32" s="347"/>
      <c r="AB32" s="347"/>
      <c r="AC32" s="347"/>
    </row>
    <row r="33" spans="1:31" x14ac:dyDescent="0.3">
      <c r="A33" s="327" t="s">
        <v>6</v>
      </c>
      <c r="B33" s="327"/>
      <c r="C33" s="327"/>
      <c r="D33" s="327"/>
      <c r="E33" s="327"/>
      <c r="F33" s="327"/>
      <c r="G33" s="327"/>
      <c r="H33" s="327"/>
      <c r="I33" s="328" t="s">
        <v>7</v>
      </c>
      <c r="J33" s="328"/>
      <c r="K33" s="328"/>
      <c r="L33" s="327" t="s">
        <v>8</v>
      </c>
      <c r="M33" s="327"/>
      <c r="N33" s="327"/>
      <c r="O33" s="327"/>
      <c r="P33" s="327"/>
      <c r="Q33" s="327"/>
      <c r="R33" s="327"/>
      <c r="S33" s="327"/>
      <c r="T33" s="327"/>
      <c r="U33" s="327"/>
      <c r="V33" s="330" t="s">
        <v>9</v>
      </c>
      <c r="W33" s="330"/>
      <c r="X33" s="330"/>
      <c r="Y33" s="330"/>
      <c r="Z33" s="332"/>
      <c r="AA33" s="332"/>
      <c r="AB33" s="332"/>
      <c r="AC33" s="332"/>
    </row>
    <row r="34" spans="1:31" x14ac:dyDescent="0.3">
      <c r="K34" s="11"/>
      <c r="L34" s="47"/>
      <c r="M34" s="47"/>
      <c r="N34" s="47"/>
      <c r="O34" s="47"/>
      <c r="P34" s="47"/>
      <c r="Q34" s="47"/>
      <c r="R34" s="47"/>
      <c r="S34" s="47"/>
      <c r="T34" s="47"/>
      <c r="U34" s="13"/>
      <c r="V34" s="330"/>
      <c r="W34" s="330"/>
      <c r="X34" s="330"/>
      <c r="Y34" s="330"/>
      <c r="Z34" s="332"/>
      <c r="AA34" s="332"/>
      <c r="AB34" s="332"/>
      <c r="AC34" s="332"/>
    </row>
    <row r="35" spans="1:31" x14ac:dyDescent="0.3">
      <c r="B35" s="14"/>
      <c r="E35" s="2"/>
      <c r="F35" s="2"/>
      <c r="G35" s="2"/>
      <c r="H35" s="2"/>
      <c r="I35" s="2"/>
      <c r="J35" s="2"/>
      <c r="M35" s="2"/>
      <c r="N35" s="2"/>
      <c r="O35" s="2"/>
      <c r="P35" s="2"/>
      <c r="Q35" s="2"/>
      <c r="R35" s="2"/>
      <c r="S35" s="2"/>
      <c r="T35" s="2"/>
      <c r="V35" s="333" t="s">
        <v>10</v>
      </c>
      <c r="W35" s="333"/>
      <c r="X35" s="333"/>
      <c r="Y35" s="333"/>
    </row>
    <row r="36" spans="1:31" ht="20.25" customHeight="1" x14ac:dyDescent="0.3">
      <c r="E36" s="16" t="s">
        <v>11</v>
      </c>
      <c r="H36" s="2"/>
      <c r="I36" s="2"/>
      <c r="J36" s="2"/>
      <c r="K36" s="17"/>
      <c r="L36" s="16" t="str">
        <f>L8</f>
        <v>на июль 2014 года.</v>
      </c>
      <c r="M36" s="18"/>
      <c r="N36" s="18"/>
      <c r="O36" s="18"/>
      <c r="P36" s="18"/>
      <c r="Q36" s="18"/>
      <c r="R36" s="18"/>
      <c r="S36" s="18"/>
      <c r="T36" s="18"/>
      <c r="U36" s="2"/>
      <c r="V36" s="2"/>
      <c r="W36" s="2"/>
      <c r="X36" s="2"/>
      <c r="Y36" s="2"/>
      <c r="Z36" s="356" t="s">
        <v>13</v>
      </c>
      <c r="AA36" s="356"/>
      <c r="AB36" s="383"/>
      <c r="AC36" s="383"/>
      <c r="AE36" s="53">
        <v>2</v>
      </c>
    </row>
    <row r="37" spans="1:31" x14ac:dyDescent="0.3">
      <c r="G37" s="19"/>
      <c r="L37" s="20"/>
      <c r="M37" s="327" t="s">
        <v>14</v>
      </c>
      <c r="N37" s="327"/>
      <c r="O37" s="327"/>
      <c r="P37" s="327"/>
      <c r="Q37" s="327"/>
      <c r="R37" s="327"/>
      <c r="S37" s="327"/>
      <c r="T37" s="327"/>
      <c r="U37" s="21"/>
      <c r="V37" s="3"/>
      <c r="W37" s="3"/>
      <c r="X37" s="3"/>
      <c r="Y37" s="22"/>
    </row>
    <row r="38" spans="1:31" ht="20.25" customHeight="1" x14ac:dyDescent="0.3">
      <c r="A38" s="1" t="s">
        <v>15</v>
      </c>
      <c r="G38" s="384" t="str">
        <f>[1]СпОр!K6</f>
        <v>одноразовые средства упаковки</v>
      </c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59" t="s">
        <v>16</v>
      </c>
      <c r="W38" s="359"/>
      <c r="X38" s="359"/>
      <c r="Y38" s="359"/>
      <c r="Z38" s="359"/>
      <c r="AA38" s="359"/>
      <c r="AB38" s="359"/>
      <c r="AC38" s="359"/>
    </row>
    <row r="39" spans="1:31" x14ac:dyDescent="0.3">
      <c r="A39" s="23"/>
      <c r="B39" s="23"/>
      <c r="C39" s="23"/>
      <c r="D39" s="23"/>
      <c r="E39" s="23"/>
      <c r="F39" s="23"/>
      <c r="G39" s="329" t="s">
        <v>17</v>
      </c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59"/>
      <c r="W39" s="359"/>
      <c r="X39" s="359"/>
      <c r="Y39" s="359"/>
      <c r="Z39" s="359"/>
      <c r="AA39" s="359"/>
      <c r="AB39" s="359"/>
      <c r="AC39" s="359"/>
    </row>
    <row r="40" spans="1:31" s="24" customFormat="1" x14ac:dyDescent="0.25">
      <c r="A40" s="37"/>
      <c r="B40" s="37"/>
      <c r="C40" s="25" t="s">
        <v>18</v>
      </c>
      <c r="D40" s="37"/>
      <c r="E40" s="26"/>
      <c r="F40" s="27"/>
      <c r="G40" s="27"/>
      <c r="H40" s="27"/>
      <c r="I40" s="37"/>
      <c r="J40" s="37"/>
      <c r="K40" s="37"/>
      <c r="L40" s="16"/>
      <c r="M40" s="28"/>
      <c r="N40" s="28"/>
      <c r="O40" s="28"/>
      <c r="P40" s="28"/>
      <c r="Q40" s="28"/>
      <c r="R40" s="28"/>
      <c r="S40" s="28"/>
      <c r="T40" s="28"/>
      <c r="U40" s="29"/>
      <c r="V40" s="29"/>
      <c r="W40" s="29"/>
      <c r="X40" s="29"/>
      <c r="Y40" s="30" t="s">
        <v>19</v>
      </c>
      <c r="Z40" s="32" t="s">
        <v>20</v>
      </c>
      <c r="AA40" s="348" t="s">
        <v>21</v>
      </c>
      <c r="AB40" s="348"/>
      <c r="AC40" s="32" t="s">
        <v>22</v>
      </c>
      <c r="AE40" s="54"/>
    </row>
    <row r="41" spans="1:31" ht="23.25" x14ac:dyDescent="0.35">
      <c r="A41" s="379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3" t="s">
        <v>23</v>
      </c>
      <c r="Z41" s="34">
        <f>[1]СпОр!R6</f>
        <v>213</v>
      </c>
      <c r="AA41" s="380">
        <f>[1]СпОр!S6</f>
        <v>212</v>
      </c>
      <c r="AB41" s="380"/>
      <c r="AC41" s="35">
        <f>[1]СпОр!T6</f>
        <v>211</v>
      </c>
    </row>
    <row r="42" spans="1:31" x14ac:dyDescent="0.3">
      <c r="A42" s="351" t="s">
        <v>24</v>
      </c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6"/>
      <c r="Z42" s="36"/>
      <c r="AA42" s="36"/>
      <c r="AB42" s="36"/>
    </row>
    <row r="43" spans="1:31" ht="20.25" customHeight="1" x14ac:dyDescent="0.3">
      <c r="A43" s="352" t="s">
        <v>25</v>
      </c>
      <c r="B43" s="352"/>
      <c r="C43" s="381"/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52" t="s">
        <v>26</v>
      </c>
      <c r="R43" s="352"/>
      <c r="S43" s="352"/>
      <c r="T43" s="352"/>
      <c r="U43" s="352"/>
      <c r="V43" s="352"/>
      <c r="W43" s="352"/>
      <c r="X43" s="352"/>
      <c r="Y43" s="382"/>
      <c r="Z43" s="382"/>
      <c r="AA43" s="382"/>
      <c r="AB43" s="382"/>
      <c r="AC43" s="382"/>
    </row>
    <row r="44" spans="1:31" ht="20.25" customHeight="1" x14ac:dyDescent="0.3">
      <c r="A44" s="352"/>
      <c r="B44" s="352"/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1"/>
      <c r="N44" s="381"/>
      <c r="O44" s="381"/>
      <c r="P44" s="381"/>
      <c r="Q44" s="352"/>
      <c r="R44" s="352"/>
      <c r="S44" s="352"/>
      <c r="T44" s="352"/>
      <c r="U44" s="352"/>
      <c r="V44" s="352"/>
      <c r="W44" s="352"/>
      <c r="X44" s="352"/>
      <c r="Y44" s="382"/>
      <c r="Z44" s="382"/>
      <c r="AA44" s="382"/>
      <c r="AB44" s="382"/>
      <c r="AC44" s="382"/>
    </row>
    <row r="45" spans="1:31" x14ac:dyDescent="0.3">
      <c r="A45" s="352"/>
      <c r="B45" s="352"/>
      <c r="C45" s="381"/>
      <c r="D45" s="381"/>
      <c r="E45" s="381"/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1"/>
      <c r="Q45" s="352"/>
      <c r="R45" s="352"/>
      <c r="S45" s="352"/>
      <c r="T45" s="352"/>
      <c r="U45" s="352"/>
      <c r="V45" s="352"/>
      <c r="W45" s="352"/>
      <c r="X45" s="352"/>
      <c r="Y45" s="382"/>
      <c r="Z45" s="382"/>
      <c r="AA45" s="382"/>
      <c r="AB45" s="382"/>
      <c r="AC45" s="382"/>
    </row>
    <row r="46" spans="1:31" ht="20.25" customHeight="1" x14ac:dyDescent="0.3">
      <c r="A46" s="364" t="s">
        <v>27</v>
      </c>
      <c r="B46" s="364"/>
      <c r="C46" s="386"/>
      <c r="D46" s="386"/>
      <c r="E46" s="386"/>
      <c r="F46" s="386"/>
      <c r="G46" s="386"/>
      <c r="H46" s="386"/>
      <c r="I46" s="386"/>
      <c r="J46" s="366" t="str">
        <f>[1]СпОр!U6</f>
        <v xml:space="preserve">в ДО № 01764 Московского банка ОАО "Сбербанк России" </v>
      </c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</row>
    <row r="47" spans="1:31" ht="20.25" customHeight="1" x14ac:dyDescent="0.3">
      <c r="A47" s="367"/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</row>
    <row r="48" spans="1:31" ht="20.25" customHeight="1" x14ac:dyDescent="0.3">
      <c r="A48" s="368" t="s">
        <v>28</v>
      </c>
      <c r="B48" s="368"/>
      <c r="C48" s="368"/>
      <c r="D48" s="368"/>
      <c r="E48" s="368"/>
      <c r="F48" s="368"/>
      <c r="G48" s="368"/>
      <c r="H48" s="38">
        <f>[1]СпОр!AH6</f>
        <v>22</v>
      </c>
      <c r="I48" s="39" t="s">
        <v>29</v>
      </c>
      <c r="J48" s="40" t="str">
        <f>[1]СпОр!AI6</f>
        <v>`00</v>
      </c>
      <c r="K48" s="43" t="s">
        <v>30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</row>
    <row r="49" spans="1:29" ht="20.25" customHeight="1" x14ac:dyDescent="0.3">
      <c r="A49" s="369" t="s">
        <v>31</v>
      </c>
      <c r="B49" s="369"/>
      <c r="C49" s="369"/>
      <c r="D49" s="369"/>
      <c r="E49" s="369"/>
      <c r="F49" s="369"/>
      <c r="G49" s="369"/>
      <c r="H49" s="44"/>
      <c r="I49" s="39"/>
      <c r="J49" s="13"/>
      <c r="K49" s="43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</row>
    <row r="50" spans="1:29" ht="21" customHeight="1" x14ac:dyDescent="0.35">
      <c r="A50" s="369"/>
      <c r="B50" s="369"/>
      <c r="C50" s="369"/>
      <c r="D50" s="369"/>
      <c r="E50" s="369"/>
      <c r="F50" s="369"/>
      <c r="G50" s="369"/>
      <c r="H50" s="45">
        <f>[1]СпОр!V6</f>
        <v>17</v>
      </c>
      <c r="I50" s="39" t="s">
        <v>29</v>
      </c>
      <c r="J50" s="46" t="str">
        <f>[1]СпОр!W6</f>
        <v>`00</v>
      </c>
      <c r="K50" s="43" t="s">
        <v>30</v>
      </c>
      <c r="L50" s="42" t="s">
        <v>32</v>
      </c>
      <c r="M50" s="387">
        <f>[1]СпОр!X6</f>
        <v>18</v>
      </c>
      <c r="N50" s="387"/>
      <c r="O50" s="387"/>
      <c r="P50" s="387"/>
      <c r="Q50" s="387"/>
      <c r="R50" s="362" t="s">
        <v>29</v>
      </c>
      <c r="S50" s="362"/>
      <c r="T50" s="362"/>
      <c r="U50" s="362"/>
      <c r="V50" s="387" t="str">
        <f>[1]СпОр!Y6</f>
        <v>`00</v>
      </c>
      <c r="W50" s="387"/>
      <c r="X50" s="387"/>
      <c r="Y50" s="48" t="s">
        <v>30</v>
      </c>
      <c r="Z50" s="42"/>
      <c r="AA50" s="42"/>
      <c r="AB50" s="42"/>
      <c r="AC50" s="42"/>
    </row>
    <row r="51" spans="1:29" ht="21" customHeight="1" x14ac:dyDescent="0.35">
      <c r="A51" s="360" t="s">
        <v>33</v>
      </c>
      <c r="B51" s="360"/>
      <c r="C51" s="360"/>
      <c r="D51" s="360"/>
      <c r="E51" s="360"/>
      <c r="F51" s="360"/>
      <c r="G51" s="360"/>
      <c r="H51" s="49">
        <f>[1]СпОр!Z6</f>
        <v>16</v>
      </c>
      <c r="I51" s="50" t="s">
        <v>29</v>
      </c>
      <c r="J51" s="49">
        <f>[1]СпОр!AA6</f>
        <v>30</v>
      </c>
      <c r="K51" s="43" t="s">
        <v>30</v>
      </c>
      <c r="L51" s="42" t="s">
        <v>32</v>
      </c>
      <c r="M51" s="385">
        <f>[1]СпОр!AB6</f>
        <v>17</v>
      </c>
      <c r="N51" s="385"/>
      <c r="O51" s="385"/>
      <c r="P51" s="385"/>
      <c r="Q51" s="385"/>
      <c r="R51" s="362" t="s">
        <v>29</v>
      </c>
      <c r="S51" s="362"/>
      <c r="T51" s="362"/>
      <c r="U51" s="362"/>
      <c r="V51" s="385">
        <f>[1]СпОр!AC6</f>
        <v>30</v>
      </c>
      <c r="W51" s="385"/>
      <c r="X51" s="385"/>
      <c r="Y51" s="48" t="s">
        <v>30</v>
      </c>
      <c r="Z51" s="42"/>
      <c r="AA51" s="42"/>
      <c r="AB51" s="42"/>
      <c r="AC51" s="42"/>
    </row>
    <row r="52" spans="1:29" ht="21" customHeight="1" x14ac:dyDescent="0.35">
      <c r="A52" s="360" t="s">
        <v>34</v>
      </c>
      <c r="B52" s="360"/>
      <c r="C52" s="360"/>
      <c r="D52" s="360"/>
      <c r="E52" s="360"/>
      <c r="F52" s="360"/>
      <c r="G52" s="360"/>
      <c r="H52" s="49">
        <f>[1]СпОр!AD6</f>
        <v>16</v>
      </c>
      <c r="I52" s="50" t="s">
        <v>29</v>
      </c>
      <c r="J52" s="49" t="str">
        <f>[1]СпОр!AE6</f>
        <v>`00</v>
      </c>
      <c r="K52" s="43" t="s">
        <v>30</v>
      </c>
      <c r="L52" s="42" t="s">
        <v>32</v>
      </c>
      <c r="M52" s="385">
        <f>[1]СпОр!AF6</f>
        <v>17</v>
      </c>
      <c r="N52" s="385"/>
      <c r="O52" s="385"/>
      <c r="P52" s="385"/>
      <c r="Q52" s="385"/>
      <c r="R52" s="362" t="s">
        <v>29</v>
      </c>
      <c r="S52" s="362"/>
      <c r="T52" s="362"/>
      <c r="U52" s="362"/>
      <c r="V52" s="385" t="str">
        <f>[1]СпОр!AG6</f>
        <v>`00</v>
      </c>
      <c r="W52" s="385"/>
      <c r="X52" s="385"/>
      <c r="Y52" s="48" t="s">
        <v>30</v>
      </c>
      <c r="Z52" s="42"/>
      <c r="AA52" s="42"/>
      <c r="AB52" s="42"/>
      <c r="AC52" s="42"/>
    </row>
    <row r="53" spans="1:29" x14ac:dyDescent="0.3">
      <c r="A53" s="51" t="s">
        <v>35</v>
      </c>
      <c r="B53" s="51"/>
      <c r="C53" s="51"/>
      <c r="D53" s="51"/>
      <c r="E53" s="51"/>
      <c r="F53" s="388" t="str">
        <f>[1]СпОр!G6</f>
        <v>ежедневно</v>
      </c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</row>
    <row r="54" spans="1:29" ht="66.75" customHeight="1" x14ac:dyDescent="0.3">
      <c r="A54" s="372" t="s">
        <v>36</v>
      </c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</row>
  </sheetData>
  <mergeCells count="96">
    <mergeCell ref="A54:AC54"/>
    <mergeCell ref="A49:G50"/>
    <mergeCell ref="M50:Q50"/>
    <mergeCell ref="R50:U50"/>
    <mergeCell ref="V50:X50"/>
    <mergeCell ref="F53:AC53"/>
    <mergeCell ref="A46:B46"/>
    <mergeCell ref="C46:I46"/>
    <mergeCell ref="J46:AC46"/>
    <mergeCell ref="A47:AC47"/>
    <mergeCell ref="A48:G48"/>
    <mergeCell ref="A51:G51"/>
    <mergeCell ref="M51:Q51"/>
    <mergeCell ref="R51:U51"/>
    <mergeCell ref="V51:X51"/>
    <mergeCell ref="A52:G52"/>
    <mergeCell ref="M52:Q52"/>
    <mergeCell ref="R52:U52"/>
    <mergeCell ref="V52:X52"/>
    <mergeCell ref="V35:Y35"/>
    <mergeCell ref="Z36:AA36"/>
    <mergeCell ref="AB36:AC36"/>
    <mergeCell ref="M37:T37"/>
    <mergeCell ref="G38:U38"/>
    <mergeCell ref="V38:AC39"/>
    <mergeCell ref="G39:U39"/>
    <mergeCell ref="AA40:AB40"/>
    <mergeCell ref="A41:X41"/>
    <mergeCell ref="AA41:AB41"/>
    <mergeCell ref="A42:X42"/>
    <mergeCell ref="A43:B45"/>
    <mergeCell ref="C43:P45"/>
    <mergeCell ref="Q43:X45"/>
    <mergeCell ref="Y43:AC45"/>
    <mergeCell ref="A33:H33"/>
    <mergeCell ref="I33:K33"/>
    <mergeCell ref="L33:U33"/>
    <mergeCell ref="V33:Y34"/>
    <mergeCell ref="Z33:AC34"/>
    <mergeCell ref="A21:G22"/>
    <mergeCell ref="M22:Q22"/>
    <mergeCell ref="R22:U22"/>
    <mergeCell ref="V22:X22"/>
    <mergeCell ref="Z32:AC32"/>
    <mergeCell ref="F25:AC25"/>
    <mergeCell ref="A26:AC26"/>
    <mergeCell ref="L29:V30"/>
    <mergeCell ref="Y29:Y30"/>
    <mergeCell ref="Z29:AC30"/>
    <mergeCell ref="A30:H32"/>
    <mergeCell ref="L31:V31"/>
    <mergeCell ref="Z31:AC31"/>
    <mergeCell ref="I32:K32"/>
    <mergeCell ref="V32:Y32"/>
    <mergeCell ref="A18:B18"/>
    <mergeCell ref="C18:I18"/>
    <mergeCell ref="J18:AC18"/>
    <mergeCell ref="A19:AC19"/>
    <mergeCell ref="A20:G20"/>
    <mergeCell ref="A23:G23"/>
    <mergeCell ref="M23:Q23"/>
    <mergeCell ref="R23:U23"/>
    <mergeCell ref="V23:X23"/>
    <mergeCell ref="A24:G24"/>
    <mergeCell ref="M24:Q24"/>
    <mergeCell ref="R24:U24"/>
    <mergeCell ref="V24:X24"/>
    <mergeCell ref="Z8:AA8"/>
    <mergeCell ref="AB8:AC8"/>
    <mergeCell ref="M9:T9"/>
    <mergeCell ref="G10:U10"/>
    <mergeCell ref="V10:AC11"/>
    <mergeCell ref="G11:U11"/>
    <mergeCell ref="AA12:AB12"/>
    <mergeCell ref="A13:X13"/>
    <mergeCell ref="AA13:AB13"/>
    <mergeCell ref="A14:X14"/>
    <mergeCell ref="A15:B17"/>
    <mergeCell ref="C15:P17"/>
    <mergeCell ref="Q15:X17"/>
    <mergeCell ref="Y15:AC17"/>
    <mergeCell ref="V7:Y7"/>
    <mergeCell ref="L1:V2"/>
    <mergeCell ref="Y1:Y2"/>
    <mergeCell ref="Z1:AC2"/>
    <mergeCell ref="A2:H4"/>
    <mergeCell ref="L3:V3"/>
    <mergeCell ref="Z3:AC3"/>
    <mergeCell ref="I4:K4"/>
    <mergeCell ref="V4:Y4"/>
    <mergeCell ref="Z4:AC4"/>
    <mergeCell ref="A5:H5"/>
    <mergeCell ref="I5:K5"/>
    <mergeCell ref="L5:U5"/>
    <mergeCell ref="V5:Y6"/>
    <mergeCell ref="Z5:AC6"/>
  </mergeCells>
  <pageMargins left="0.7" right="0.7" top="0.75" bottom="0.75" header="0.3" footer="0.3"/>
  <pageSetup paperSize="9" scale="47" orientation="portrait" r:id="rId1"/>
  <rowBreaks count="1" manualBreakCount="1">
    <brk id="26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</vt:lpstr>
      <vt:lpstr>50</vt:lpstr>
      <vt:lpstr>'50'!Область_печати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2014-07-19T23:30:47Z</dcterms:modified>
</cp:coreProperties>
</file>