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4295" windowHeight="768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6" i="1" l="1"/>
  <c r="G3" i="1"/>
  <c r="F3" i="1" l="1"/>
  <c r="F6" i="1"/>
  <c r="F5" i="1"/>
  <c r="F2" i="1"/>
</calcChain>
</file>

<file path=xl/sharedStrings.xml><?xml version="1.0" encoding="utf-8"?>
<sst xmlns="http://schemas.openxmlformats.org/spreadsheetml/2006/main" count="8" uniqueCount="7">
  <si>
    <t>№ договора</t>
  </si>
  <si>
    <t>сумма задолженности</t>
  </si>
  <si>
    <t>число дней просрочки</t>
  </si>
  <si>
    <t>результат</t>
  </si>
  <si>
    <t>число договоров с просрочкой на 30 января</t>
  </si>
  <si>
    <t>из них без просрочки на 28 февраля</t>
  </si>
  <si>
    <t>сумма задолженности договоров с просрочкой на 30 января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</si>
</sst>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2" borderId="1" xfId="0" applyFill="1" applyBorder="1"/>
    <xf numFmtId="0" fontId="0" fillId="0" borderId="1" xfId="0" applyFill="1" applyBorder="1"/>
    <xf numFmtId="44" fontId="0" fillId="0" borderId="1" xfId="1" applyFont="1" applyFill="1" applyBorder="1"/>
    <xf numFmtId="0" fontId="0" fillId="3" borderId="1" xfId="0" applyFill="1" applyBorder="1"/>
    <xf numFmtId="0" fontId="0" fillId="4" borderId="1" xfId="0" applyFill="1" applyBorder="1"/>
    <xf numFmtId="3" fontId="0" fillId="0" borderId="1" xfId="0" applyNumberForma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8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">
          <cell r="A2">
            <v>1</v>
          </cell>
          <cell r="B2">
            <v>1000</v>
          </cell>
          <cell r="C2">
            <v>30</v>
          </cell>
        </row>
        <row r="3">
          <cell r="A3">
            <v>44</v>
          </cell>
          <cell r="B3">
            <v>4000</v>
          </cell>
          <cell r="C3">
            <v>3</v>
          </cell>
        </row>
        <row r="4">
          <cell r="A4">
            <v>55</v>
          </cell>
          <cell r="B4">
            <v>5000</v>
          </cell>
          <cell r="C4">
            <v>7</v>
          </cell>
        </row>
        <row r="5">
          <cell r="A5">
            <v>6</v>
          </cell>
          <cell r="B5">
            <v>6000</v>
          </cell>
          <cell r="C5">
            <v>0</v>
          </cell>
        </row>
        <row r="6">
          <cell r="A6">
            <v>11</v>
          </cell>
          <cell r="B6">
            <v>11000</v>
          </cell>
          <cell r="C6">
            <v>0</v>
          </cell>
        </row>
        <row r="7">
          <cell r="A7">
            <v>12</v>
          </cell>
          <cell r="B7">
            <v>12000</v>
          </cell>
          <cell r="C7">
            <v>0</v>
          </cell>
        </row>
        <row r="8">
          <cell r="A8">
            <v>7</v>
          </cell>
          <cell r="B8">
            <v>7000</v>
          </cell>
          <cell r="C8">
            <v>7</v>
          </cell>
        </row>
        <row r="9">
          <cell r="A9">
            <v>8</v>
          </cell>
          <cell r="B9">
            <v>8000</v>
          </cell>
          <cell r="C9">
            <v>0</v>
          </cell>
        </row>
        <row r="10">
          <cell r="A10">
            <v>9</v>
          </cell>
          <cell r="B10">
            <v>9000</v>
          </cell>
          <cell r="C10">
            <v>0</v>
          </cell>
        </row>
        <row r="11">
          <cell r="A11">
            <v>10</v>
          </cell>
          <cell r="B11">
            <v>10000</v>
          </cell>
          <cell r="C11">
            <v>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F2" sqref="F2"/>
    </sheetView>
  </sheetViews>
  <sheetFormatPr defaultRowHeight="15" x14ac:dyDescent="0.25"/>
  <cols>
    <col min="1" max="1" width="12" bestFit="1" customWidth="1"/>
    <col min="2" max="2" width="21.7109375" bestFit="1" customWidth="1"/>
    <col min="3" max="3" width="21.85546875" bestFit="1" customWidth="1"/>
    <col min="5" max="5" width="56" bestFit="1" customWidth="1"/>
    <col min="6" max="6" width="10.42578125" customWidth="1"/>
  </cols>
  <sheetData>
    <row r="1" spans="1:7" x14ac:dyDescent="0.25">
      <c r="A1" s="3" t="s">
        <v>0</v>
      </c>
      <c r="B1" s="3" t="s">
        <v>1</v>
      </c>
      <c r="C1" s="3" t="s">
        <v>2</v>
      </c>
      <c r="E1" s="7" t="s">
        <v>3</v>
      </c>
      <c r="F1" s="1"/>
    </row>
    <row r="2" spans="1:7" x14ac:dyDescent="0.25">
      <c r="A2" s="4">
        <v>1</v>
      </c>
      <c r="B2" s="5">
        <v>1000</v>
      </c>
      <c r="C2" s="4">
        <v>1</v>
      </c>
      <c r="E2" s="1" t="s">
        <v>4</v>
      </c>
      <c r="F2" s="1">
        <f>COUNTIF(C2:C15,"&gt;0")</f>
        <v>13</v>
      </c>
    </row>
    <row r="3" spans="1:7" x14ac:dyDescent="0.25">
      <c r="A3" s="1">
        <v>2</v>
      </c>
      <c r="B3" s="2">
        <v>2000</v>
      </c>
      <c r="C3" s="1">
        <v>3</v>
      </c>
      <c r="E3" s="1" t="s">
        <v>5</v>
      </c>
      <c r="F3" s="6">
        <f>SUMPRODUCT(([1]Лист1!$C$2:$C$11&gt;0)*ISNUMBER(MATCH([1]Лист1!A2:A11,A2:A15,)))</f>
        <v>3</v>
      </c>
      <c r="G3">
        <f>SUMPRODUCT(--([1]Лист1!$C$2:$C$11&gt;0))</f>
        <v>5</v>
      </c>
    </row>
    <row r="4" spans="1:7" x14ac:dyDescent="0.25">
      <c r="A4" s="1">
        <v>3</v>
      </c>
      <c r="B4" s="2">
        <v>3000</v>
      </c>
      <c r="C4" s="1">
        <v>20</v>
      </c>
    </row>
    <row r="5" spans="1:7" x14ac:dyDescent="0.25">
      <c r="A5" s="1">
        <v>4</v>
      </c>
      <c r="B5" s="2">
        <v>4000</v>
      </c>
      <c r="C5" s="1">
        <v>3</v>
      </c>
      <c r="E5" s="1" t="s">
        <v>6</v>
      </c>
      <c r="F5" s="8">
        <f>SUMIF(C2:C15,"&gt;0",B2:B15)</f>
        <v>96000</v>
      </c>
    </row>
    <row r="6" spans="1:7" x14ac:dyDescent="0.25">
      <c r="A6" s="1">
        <v>5</v>
      </c>
      <c r="B6" s="2">
        <v>5000</v>
      </c>
      <c r="C6" s="1">
        <v>7</v>
      </c>
      <c r="E6" s="1" t="s">
        <v>5</v>
      </c>
      <c r="F6" s="6">
        <f>SUMPRODUCT([1]Лист1!B2:B11*([1]Лист1!C2:C11&gt;0)*ISNUMBER(MATCH([1]Лист1!A2:A11,A2:A15,)))</f>
        <v>18000</v>
      </c>
      <c r="G6">
        <f>SUMPRODUCT([1]Лист1!$B$2:$B$11*([1]Лист1!$C$2:$C$11&gt;0))</f>
        <v>27000</v>
      </c>
    </row>
    <row r="7" spans="1:7" x14ac:dyDescent="0.25">
      <c r="A7" s="1">
        <v>6</v>
      </c>
      <c r="B7" s="2">
        <v>6000</v>
      </c>
      <c r="C7" s="1">
        <v>5</v>
      </c>
    </row>
    <row r="8" spans="1:7" x14ac:dyDescent="0.25">
      <c r="A8" s="1">
        <v>7</v>
      </c>
      <c r="B8" s="2">
        <v>7000</v>
      </c>
      <c r="C8" s="1">
        <v>7</v>
      </c>
    </row>
    <row r="9" spans="1:7" x14ac:dyDescent="0.25">
      <c r="A9" s="1">
        <v>8</v>
      </c>
      <c r="B9" s="2">
        <v>8000</v>
      </c>
      <c r="C9" s="1">
        <v>9</v>
      </c>
    </row>
    <row r="10" spans="1:7" x14ac:dyDescent="0.25">
      <c r="A10" s="1">
        <v>9</v>
      </c>
      <c r="B10" s="2">
        <v>9000</v>
      </c>
      <c r="C10" s="1">
        <v>0</v>
      </c>
    </row>
    <row r="11" spans="1:7" x14ac:dyDescent="0.25">
      <c r="A11" s="1">
        <v>10</v>
      </c>
      <c r="B11" s="2">
        <v>10000</v>
      </c>
      <c r="C11" s="1">
        <v>3</v>
      </c>
    </row>
    <row r="12" spans="1:7" x14ac:dyDescent="0.25">
      <c r="A12" s="1">
        <v>11</v>
      </c>
      <c r="B12" s="2">
        <v>11000</v>
      </c>
      <c r="C12" s="1">
        <v>7</v>
      </c>
    </row>
    <row r="13" spans="1:7" x14ac:dyDescent="0.25">
      <c r="A13" s="1">
        <v>12</v>
      </c>
      <c r="B13" s="2">
        <v>12000</v>
      </c>
      <c r="C13" s="1">
        <v>5</v>
      </c>
    </row>
    <row r="14" spans="1:7" x14ac:dyDescent="0.25">
      <c r="A14" s="1">
        <v>13</v>
      </c>
      <c r="B14" s="2">
        <v>13000</v>
      </c>
      <c r="C14" s="1">
        <v>7</v>
      </c>
    </row>
    <row r="15" spans="1:7" x14ac:dyDescent="0.25">
      <c r="A15" s="1">
        <v>14</v>
      </c>
      <c r="B15" s="2">
        <v>14000</v>
      </c>
      <c r="C15" s="1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Александр</cp:lastModifiedBy>
  <dcterms:created xsi:type="dcterms:W3CDTF">2014-07-18T17:25:16Z</dcterms:created>
  <dcterms:modified xsi:type="dcterms:W3CDTF">2014-07-18T18:12:58Z</dcterms:modified>
</cp:coreProperties>
</file>