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БАЗА" sheetId="1" r:id="rId1"/>
    <sheet name="50" sheetId="2" r:id="rId2"/>
  </sheets>
  <externalReferences>
    <externalReference r:id="rId3"/>
  </externalReferences>
  <definedNames>
    <definedName name="_xlnm.Print_Area" localSheetId="1">'50'!$A$1:$AC$275</definedName>
  </definedNames>
  <calcPr calcId="145621"/>
</workbook>
</file>

<file path=xl/calcChain.xml><?xml version="1.0" encoding="utf-8"?>
<calcChain xmlns="http://schemas.openxmlformats.org/spreadsheetml/2006/main">
  <c r="F53" i="2" l="1"/>
  <c r="V52" i="2"/>
  <c r="M52" i="2"/>
  <c r="J52" i="2"/>
  <c r="H52" i="2"/>
  <c r="V51" i="2"/>
  <c r="M51" i="2"/>
  <c r="J51" i="2"/>
  <c r="H51" i="2"/>
  <c r="M50" i="2"/>
  <c r="V50" i="2"/>
  <c r="J50" i="2"/>
  <c r="H50" i="2"/>
  <c r="J48" i="2"/>
  <c r="H48" i="2"/>
  <c r="G38" i="2"/>
  <c r="J46" i="2"/>
  <c r="A41" i="2"/>
  <c r="C46" i="2"/>
  <c r="C43" i="2"/>
  <c r="AC41" i="2"/>
  <c r="AA41" i="2"/>
  <c r="Z41" i="2"/>
  <c r="K36" i="2"/>
  <c r="F273" i="2"/>
  <c r="V272" i="2"/>
  <c r="M272" i="2"/>
  <c r="J272" i="2"/>
  <c r="H272" i="2"/>
  <c r="V271" i="2"/>
  <c r="M271" i="2"/>
  <c r="J271" i="2"/>
  <c r="H271" i="2"/>
  <c r="V270" i="2"/>
  <c r="M270" i="2"/>
  <c r="J270" i="2"/>
  <c r="H270" i="2"/>
  <c r="J268" i="2"/>
  <c r="H268" i="2"/>
  <c r="J266" i="2"/>
  <c r="AC261" i="2"/>
  <c r="AA261" i="2"/>
  <c r="Z261" i="2"/>
  <c r="G258" i="2"/>
  <c r="AB256" i="2"/>
  <c r="L256" i="2"/>
  <c r="Z252" i="2"/>
  <c r="V252" i="2"/>
  <c r="I252" i="2"/>
  <c r="A250" i="2"/>
  <c r="F245" i="2"/>
  <c r="V244" i="2"/>
  <c r="M244" i="2"/>
  <c r="J244" i="2"/>
  <c r="H244" i="2"/>
  <c r="V243" i="2"/>
  <c r="M243" i="2"/>
  <c r="J243" i="2"/>
  <c r="H243" i="2"/>
  <c r="V242" i="2"/>
  <c r="M242" i="2"/>
  <c r="J242" i="2"/>
  <c r="H242" i="2"/>
  <c r="J240" i="2"/>
  <c r="H240" i="2"/>
  <c r="J238" i="2"/>
  <c r="C238" i="2"/>
  <c r="Y235" i="2"/>
  <c r="C235" i="2"/>
  <c r="AC233" i="2"/>
  <c r="AA233" i="2"/>
  <c r="Z233" i="2"/>
  <c r="A233" i="2"/>
  <c r="G230" i="2"/>
  <c r="AB228" i="2"/>
  <c r="K228" i="2"/>
  <c r="F215" i="2"/>
  <c r="V214" i="2"/>
  <c r="M214" i="2"/>
  <c r="J214" i="2"/>
  <c r="H214" i="2"/>
  <c r="V213" i="2"/>
  <c r="M213" i="2"/>
  <c r="J213" i="2"/>
  <c r="H213" i="2"/>
  <c r="V212" i="2"/>
  <c r="M212" i="2"/>
  <c r="J212" i="2"/>
  <c r="H212" i="2"/>
  <c r="J210" i="2"/>
  <c r="H210" i="2"/>
  <c r="J208" i="2"/>
  <c r="AC203" i="2"/>
  <c r="AA203" i="2"/>
  <c r="Z203" i="2"/>
  <c r="G200" i="2"/>
  <c r="AB198" i="2"/>
  <c r="L198" i="2"/>
  <c r="Z194" i="2"/>
  <c r="V194" i="2"/>
  <c r="I194" i="2"/>
  <c r="A192" i="2"/>
  <c r="F187" i="2"/>
  <c r="V186" i="2"/>
  <c r="M186" i="2"/>
  <c r="J186" i="2"/>
  <c r="H186" i="2"/>
  <c r="V185" i="2"/>
  <c r="M185" i="2"/>
  <c r="J185" i="2"/>
  <c r="H185" i="2"/>
  <c r="V184" i="2"/>
  <c r="M184" i="2"/>
  <c r="J184" i="2"/>
  <c r="H184" i="2"/>
  <c r="J182" i="2"/>
  <c r="H182" i="2"/>
  <c r="J180" i="2"/>
  <c r="C180" i="2"/>
  <c r="Y177" i="2"/>
  <c r="C177" i="2"/>
  <c r="AC175" i="2"/>
  <c r="AA175" i="2"/>
  <c r="Z175" i="2"/>
  <c r="A175" i="2"/>
  <c r="G172" i="2"/>
  <c r="AB170" i="2"/>
  <c r="K170" i="2"/>
  <c r="F161" i="2"/>
  <c r="V160" i="2"/>
  <c r="M160" i="2"/>
  <c r="J160" i="2"/>
  <c r="H160" i="2"/>
  <c r="V159" i="2"/>
  <c r="M159" i="2"/>
  <c r="J159" i="2"/>
  <c r="H159" i="2"/>
  <c r="V158" i="2"/>
  <c r="M158" i="2"/>
  <c r="J158" i="2"/>
  <c r="H158" i="2"/>
  <c r="J156" i="2"/>
  <c r="H156" i="2"/>
  <c r="J154" i="2"/>
  <c r="AC149" i="2"/>
  <c r="AA149" i="2"/>
  <c r="Z149" i="2"/>
  <c r="G146" i="2"/>
  <c r="AB144" i="2"/>
  <c r="L144" i="2"/>
  <c r="Z140" i="2"/>
  <c r="V140" i="2"/>
  <c r="I140" i="2"/>
  <c r="A138" i="2"/>
  <c r="F133" i="2"/>
  <c r="V132" i="2"/>
  <c r="M132" i="2"/>
  <c r="J132" i="2"/>
  <c r="H132" i="2"/>
  <c r="V131" i="2"/>
  <c r="M131" i="2"/>
  <c r="J131" i="2"/>
  <c r="H131" i="2"/>
  <c r="V130" i="2"/>
  <c r="M130" i="2"/>
  <c r="J130" i="2"/>
  <c r="H130" i="2"/>
  <c r="J128" i="2"/>
  <c r="H128" i="2"/>
  <c r="J126" i="2"/>
  <c r="C126" i="2"/>
  <c r="Y123" i="2"/>
  <c r="C123" i="2"/>
  <c r="AC121" i="2"/>
  <c r="AA121" i="2"/>
  <c r="Z121" i="2"/>
  <c r="A121" i="2"/>
  <c r="G118" i="2"/>
  <c r="AB116" i="2"/>
  <c r="K116" i="2"/>
  <c r="F107" i="2"/>
  <c r="V106" i="2"/>
  <c r="M106" i="2"/>
  <c r="J106" i="2"/>
  <c r="H106" i="2"/>
  <c r="V105" i="2"/>
  <c r="M105" i="2"/>
  <c r="J105" i="2"/>
  <c r="H105" i="2"/>
  <c r="V104" i="2"/>
  <c r="M104" i="2"/>
  <c r="J104" i="2"/>
  <c r="H104" i="2"/>
  <c r="J102" i="2"/>
  <c r="H102" i="2"/>
  <c r="J100" i="2"/>
  <c r="AC95" i="2"/>
  <c r="AA95" i="2"/>
  <c r="Z95" i="2"/>
  <c r="G92" i="2"/>
  <c r="AB90" i="2"/>
  <c r="L90" i="2"/>
  <c r="Z86" i="2"/>
  <c r="V86" i="2"/>
  <c r="I86" i="2"/>
  <c r="A84" i="2"/>
  <c r="F79" i="2"/>
  <c r="V78" i="2"/>
  <c r="M78" i="2"/>
  <c r="J78" i="2"/>
  <c r="H78" i="2"/>
  <c r="V77" i="2"/>
  <c r="M77" i="2"/>
  <c r="J77" i="2"/>
  <c r="H77" i="2"/>
  <c r="V76" i="2"/>
  <c r="M76" i="2"/>
  <c r="J76" i="2"/>
  <c r="H76" i="2"/>
  <c r="J74" i="2"/>
  <c r="H74" i="2"/>
  <c r="J72" i="2"/>
  <c r="C72" i="2"/>
  <c r="Y69" i="2"/>
  <c r="C69" i="2"/>
  <c r="AC67" i="2"/>
  <c r="AA67" i="2"/>
  <c r="Z67" i="2"/>
  <c r="A67" i="2"/>
  <c r="G64" i="2"/>
  <c r="AB62" i="2"/>
  <c r="K62" i="2"/>
  <c r="AB36" i="2"/>
  <c r="J18" i="2"/>
  <c r="F25" i="2"/>
  <c r="V23" i="2"/>
  <c r="M23" i="2"/>
  <c r="J24" i="2"/>
  <c r="H24" i="2"/>
  <c r="J23" i="2"/>
  <c r="H23" i="2"/>
  <c r="V22" i="2"/>
  <c r="M22" i="2"/>
  <c r="J22" i="2"/>
  <c r="H22" i="2"/>
  <c r="J20" i="2"/>
  <c r="H20" i="2"/>
  <c r="Y15" i="2"/>
  <c r="C18" i="2"/>
  <c r="C15" i="2"/>
  <c r="AC13" i="2"/>
  <c r="AA13" i="2"/>
  <c r="Z13" i="2"/>
  <c r="A13" i="2"/>
  <c r="G10" i="2"/>
  <c r="AB8" i="2"/>
  <c r="K8" i="2"/>
  <c r="A14" i="1"/>
  <c r="A13" i="1"/>
  <c r="A12" i="1"/>
  <c r="A11" i="1"/>
  <c r="A10" i="1"/>
  <c r="A9" i="1"/>
  <c r="A8" i="1"/>
  <c r="A7" i="1"/>
  <c r="A6" i="1"/>
  <c r="A5" i="1"/>
  <c r="A30" i="2" l="1"/>
  <c r="I32" i="2"/>
  <c r="V32" i="2"/>
  <c r="Z32" i="2"/>
  <c r="V24" i="2" l="1"/>
  <c r="M24" i="2"/>
</calcChain>
</file>

<file path=xl/comments1.xml><?xml version="1.0" encoding="utf-8"?>
<comments xmlns="http://schemas.openxmlformats.org/spreadsheetml/2006/main">
  <authors>
    <author>Автор</author>
  </authors>
  <commentList>
    <comment ref="A5" authorId="0">
      <text>
        <r>
          <rPr>
            <b/>
            <sz val="8"/>
            <color indexed="81"/>
            <rFont val="Tahoma"/>
            <family val="2"/>
            <charset val="204"/>
          </rPr>
          <t>7</t>
        </r>
      </text>
    </comment>
    <comment ref="N5" authorId="0">
      <text>
        <r>
          <rPr>
            <sz val="14"/>
            <color indexed="81"/>
            <rFont val="Tahoma"/>
            <family val="2"/>
            <charset val="204"/>
          </rPr>
          <t>Кол-во Договоров</t>
        </r>
      </text>
    </comment>
    <comment ref="P5" authorId="0">
      <text>
        <r>
          <rPr>
            <sz val="12"/>
            <color indexed="81"/>
            <rFont val="Tahoma"/>
            <family val="2"/>
            <charset val="204"/>
          </rPr>
          <t>Кол-во точек</t>
        </r>
      </text>
    </comment>
    <comment ref="A6" authorId="0">
      <text>
        <r>
          <rPr>
            <b/>
            <sz val="8"/>
            <color indexed="81"/>
            <rFont val="Tahoma"/>
            <family val="2"/>
            <charset val="204"/>
          </rPr>
          <t>8</t>
        </r>
      </text>
    </comment>
    <comment ref="A7" authorId="0">
      <text>
        <r>
          <rPr>
            <b/>
            <sz val="8"/>
            <color indexed="81"/>
            <rFont val="Tahoma"/>
            <family val="2"/>
            <charset val="204"/>
          </rPr>
          <t>31</t>
        </r>
      </text>
    </comment>
    <comment ref="A8" authorId="0">
      <text>
        <r>
          <rPr>
            <b/>
            <sz val="8"/>
            <color indexed="81"/>
            <rFont val="Tahoma"/>
            <family val="2"/>
            <charset val="204"/>
          </rPr>
          <t>78</t>
        </r>
      </text>
    </comment>
    <comment ref="A9" authorId="0">
      <text>
        <r>
          <rPr>
            <b/>
            <sz val="8"/>
            <color indexed="81"/>
            <rFont val="Tahoma"/>
            <family val="2"/>
            <charset val="204"/>
          </rPr>
          <t>83</t>
        </r>
      </text>
    </comment>
    <comment ref="B9" authorId="0">
      <text>
        <r>
          <rPr>
            <sz val="12"/>
            <color indexed="17"/>
            <rFont val="Tahoma"/>
            <family val="2"/>
            <charset val="204"/>
          </rPr>
          <t>16.11.11г. - отказ,</t>
        </r>
        <r>
          <rPr>
            <sz val="12"/>
            <color indexed="10"/>
            <rFont val="Tahoma"/>
            <family val="2"/>
            <charset val="204"/>
          </rPr>
          <t xml:space="preserve"> берём </t>
        </r>
        <r>
          <rPr>
            <b/>
            <sz val="12"/>
            <color indexed="10"/>
            <rFont val="Tahoma"/>
            <family val="2"/>
            <charset val="204"/>
          </rPr>
          <t>с 17.11.2011г.</t>
        </r>
      </text>
    </comment>
    <comment ref="A10" authorId="0">
      <text>
        <r>
          <rPr>
            <b/>
            <sz val="8"/>
            <color indexed="81"/>
            <rFont val="Tahoma"/>
            <family val="2"/>
            <charset val="204"/>
          </rPr>
          <t>99</t>
        </r>
      </text>
    </comment>
    <comment ref="A11" authorId="0">
      <text>
        <r>
          <rPr>
            <b/>
            <sz val="8"/>
            <color indexed="81"/>
            <rFont val="Tahoma"/>
            <family val="2"/>
            <charset val="204"/>
          </rPr>
          <t>106</t>
        </r>
      </text>
    </comment>
    <comment ref="B11" authorId="0">
      <text>
        <r>
          <rPr>
            <sz val="12"/>
            <color indexed="81"/>
            <rFont val="Tahoma"/>
            <family val="2"/>
            <charset val="204"/>
          </rPr>
          <t xml:space="preserve">С 29.11.2011 г.
Пока молчат.
</t>
        </r>
        <r>
          <rPr>
            <b/>
            <sz val="12"/>
            <color indexed="81"/>
            <rFont val="Tahoma"/>
            <family val="2"/>
            <charset val="204"/>
          </rPr>
          <t xml:space="preserve">Берем с 30.06.12г.
</t>
        </r>
      </text>
    </comment>
    <comment ref="A12" authorId="0">
      <text>
        <r>
          <rPr>
            <b/>
            <sz val="8"/>
            <color indexed="81"/>
            <rFont val="Tahoma"/>
            <family val="2"/>
            <charset val="204"/>
          </rPr>
          <t>152</t>
        </r>
      </text>
    </comment>
    <comment ref="B12" authorId="0">
      <text>
        <r>
          <rPr>
            <sz val="12"/>
            <color indexed="10"/>
            <rFont val="Tahoma"/>
            <family val="2"/>
            <charset val="204"/>
          </rPr>
          <t>с 13.11.2011 г.</t>
        </r>
      </text>
    </comment>
    <comment ref="A13" authorId="0">
      <text>
        <r>
          <rPr>
            <b/>
            <sz val="8"/>
            <color indexed="81"/>
            <rFont val="Tahoma"/>
            <family val="2"/>
            <charset val="204"/>
          </rPr>
          <t>153</t>
        </r>
      </text>
    </comment>
    <comment ref="B13" authorId="0">
      <text>
        <r>
          <rPr>
            <sz val="12"/>
            <color indexed="81"/>
            <rFont val="Tahoma"/>
            <family val="2"/>
            <charset val="204"/>
          </rPr>
          <t xml:space="preserve">с 05.02.2012 г. </t>
        </r>
        <r>
          <rPr>
            <b/>
            <sz val="12"/>
            <color indexed="81"/>
            <rFont val="Tahoma"/>
            <family val="2"/>
            <charset val="204"/>
          </rPr>
          <t>- берём</t>
        </r>
      </text>
    </comment>
    <comment ref="A14" authorId="0">
      <text>
        <r>
          <rPr>
            <b/>
            <sz val="8"/>
            <color indexed="81"/>
            <rFont val="Tahoma"/>
            <family val="2"/>
            <charset val="204"/>
          </rPr>
          <t>167</t>
        </r>
      </text>
    </comment>
    <comment ref="B14" authorId="0">
      <text>
        <r>
          <rPr>
            <sz val="12"/>
            <color indexed="81"/>
            <rFont val="Tahoma"/>
            <family val="2"/>
            <charset val="204"/>
          </rPr>
          <t>с 17.03.2012г.</t>
        </r>
      </text>
    </comment>
  </commentList>
</comments>
</file>

<file path=xl/sharedStrings.xml><?xml version="1.0" encoding="utf-8"?>
<sst xmlns="http://schemas.openxmlformats.org/spreadsheetml/2006/main" count="656" uniqueCount="113">
  <si>
    <t>Код формы документа по ОКУД</t>
  </si>
  <si>
    <t xml:space="preserve">Отдел инкассации             КИЦ "Коломенский" </t>
  </si>
  <si>
    <r>
      <t>`</t>
    </r>
    <r>
      <rPr>
        <b/>
        <sz val="10"/>
        <rFont val="Arial"/>
        <family val="2"/>
        <charset val="204"/>
      </rPr>
      <t>0402303</t>
    </r>
  </si>
  <si>
    <t>начальник отдела</t>
  </si>
  <si>
    <t>Волобуев Н.И.</t>
  </si>
  <si>
    <t>"30" июня 2014 г.</t>
  </si>
  <si>
    <t>(наименование подразделения инкассации)</t>
  </si>
  <si>
    <t>(наименование должности)</t>
  </si>
  <si>
    <t>(личная подпись)</t>
  </si>
  <si>
    <t>(фамилия и инициалы)</t>
  </si>
  <si>
    <t>Место печати</t>
  </si>
  <si>
    <t>ЯВОЧНАЯ    КАРТОЧКА    N</t>
  </si>
  <si>
    <t>на июль 2014 года.</t>
  </si>
  <si>
    <t>ИНО</t>
  </si>
  <si>
    <t>(месяц)</t>
  </si>
  <si>
    <t xml:space="preserve">№№ закрепленных сумок: </t>
  </si>
  <si>
    <r>
      <t xml:space="preserve">Выходные дни организации:  </t>
    </r>
    <r>
      <rPr>
        <b/>
        <i/>
        <u/>
        <sz val="10"/>
        <rFont val="Arial"/>
        <family val="2"/>
        <charset val="204"/>
      </rPr>
      <t>-</t>
    </r>
  </si>
  <si>
    <t>(указывается номер каждой сумки или с номера по номер)</t>
  </si>
  <si>
    <t xml:space="preserve"> </t>
  </si>
  <si>
    <t>Маршруты</t>
  </si>
  <si>
    <t>Будни</t>
  </si>
  <si>
    <t>Суббота</t>
  </si>
  <si>
    <t>Воскресенье</t>
  </si>
  <si>
    <t>инкассации №</t>
  </si>
  <si>
    <t>(наименование организации)</t>
  </si>
  <si>
    <t xml:space="preserve">Адрес: </t>
  </si>
  <si>
    <t>номер телефона:</t>
  </si>
  <si>
    <t>Счет N</t>
  </si>
  <si>
    <t xml:space="preserve">Время окончания работы </t>
  </si>
  <si>
    <t>часов</t>
  </si>
  <si>
    <t>минут</t>
  </si>
  <si>
    <t>Время заезда инкассаторских работников по будням</t>
  </si>
  <si>
    <t>__</t>
  </si>
  <si>
    <t>Время заезда в Субботу</t>
  </si>
  <si>
    <t>Время заезда в Воскресенье</t>
  </si>
  <si>
    <t>Способ обслуживания:</t>
  </si>
  <si>
    <t xml:space="preserve">1. Если сумка с наличными деньгами не сдана инкассаторскому работнику или кассовый работник организации отказался сдавать сумку с наличными деньгами, кассовый работник организации ОБЯЗАН в явочной карточке в строке за эту дату произвести запись “Отказ” и заверить запись своей подписью.
2. В случае внесения кассовым работником организации неправильной записи в явочную карточку указанная запись зачеркивается, на полях карточки проставляется новая запись, которая заверяется подписью кассового работника организации.
3. Производить записи в явочной карточке инкассаторскому работнику запрещается.
</t>
  </si>
  <si>
    <t>`00</t>
  </si>
  <si>
    <t>одноразовые средства упаковки</t>
  </si>
  <si>
    <t>ежедневно</t>
  </si>
  <si>
    <t>Индивидуальный № Я/К</t>
  </si>
  <si>
    <t>Полное наименование клиента</t>
  </si>
  <si>
    <t xml:space="preserve">Адрес и </t>
  </si>
  <si>
    <t>номер телефона</t>
  </si>
  <si>
    <t xml:space="preserve">№ и дата договора         </t>
  </si>
  <si>
    <t>Периодичность обслуживания</t>
  </si>
  <si>
    <t>Индивидуальный № Объекта</t>
  </si>
  <si>
    <t>Закрепленные сумки</t>
  </si>
  <si>
    <t>Номер расчетного счета клиента</t>
  </si>
  <si>
    <t>№№</t>
  </si>
  <si>
    <t>Отделение ОАО "Сбербанка России" транзитного клиента</t>
  </si>
  <si>
    <t>В р е м я      о б с л у ж и в а н и я, мин.</t>
  </si>
  <si>
    <t>Режим работы</t>
  </si>
  <si>
    <t>маршрутов</t>
  </si>
  <si>
    <t>б/д</t>
  </si>
  <si>
    <t>сб</t>
  </si>
  <si>
    <t>вс</t>
  </si>
  <si>
    <t>Для Схем следования на объекты</t>
  </si>
  <si>
    <t>Кол-во</t>
  </si>
  <si>
    <t>начало</t>
  </si>
  <si>
    <t>конец</t>
  </si>
  <si>
    <t>часы</t>
  </si>
  <si>
    <t>минуты</t>
  </si>
  <si>
    <t>Явочные карточки действующих</t>
  </si>
  <si>
    <t xml:space="preserve"> г. Коломна, ул. Фрунзе, д. 47</t>
  </si>
  <si>
    <t>в Тверском отделении № 7982 ОАО "Сбербанк России"</t>
  </si>
  <si>
    <t>№ 46/10/108/04 от 15.03.10 г. КК</t>
  </si>
  <si>
    <t>г. Коломна, ул. Октябрьской революции, 362, ТРЦ "РИО"</t>
  </si>
  <si>
    <t>`30</t>
  </si>
  <si>
    <t>г. Озеры, микрорайон 1, д. 33</t>
  </si>
  <si>
    <t>в Московском банке ОАО "Сбербанк России"</t>
  </si>
  <si>
    <t>`15</t>
  </si>
  <si>
    <t>`20</t>
  </si>
  <si>
    <t>`50</t>
  </si>
  <si>
    <t>г. Воскресенск, ул. Комсомольская, д. 1</t>
  </si>
  <si>
    <t>г.Озеры, микрорайон 1, д. 13</t>
  </si>
  <si>
    <t xml:space="preserve">ежедневно </t>
  </si>
  <si>
    <t xml:space="preserve">в Московском банке ОАО "Сбербанк России" </t>
  </si>
  <si>
    <t xml:space="preserve">Номера </t>
  </si>
  <si>
    <t>ЗАО "Торговый дом "ПЕРЕКРЕСТОК" Маг. № 2020</t>
  </si>
  <si>
    <t>ЗАО "Торговый дом "ПЕРЕКРЕСТОК" Маг. № 3030</t>
  </si>
  <si>
    <t>ЗАО "Торговый дом "ПЕРЕКРЕСТОК" Маг. № 4040</t>
  </si>
  <si>
    <t>ЗАО "Торговый дом "ПЕРЕКРЕСТОК" Маг. № 5050</t>
  </si>
  <si>
    <t>ЗАО "Торговый дом "ПЕРЕКРЕСТОК" Маг. № 6060</t>
  </si>
  <si>
    <t>ЗАО "Торговый дом "ПЕРЕКРЕСТОК" Маг. № 7070</t>
  </si>
  <si>
    <t>ЗАО "Торговый дом "ПЕРЕКРЕСТОК" Маг. № 8080</t>
  </si>
  <si>
    <t>ЗАО "Торговый дом "ПЕРЕКРЕСТОК" Маг. № 9090</t>
  </si>
  <si>
    <t>ЗАО "Торговый дом "ПЕРЕКРЕСТОК" Маг. № 1010</t>
  </si>
  <si>
    <t>8 964-788-87-40</t>
  </si>
  <si>
    <t>8 (495) 662-88-53 доб. 63624, доб. 2</t>
  </si>
  <si>
    <t>8 964-776-06-99</t>
  </si>
  <si>
    <t>8 965-422-21-45</t>
  </si>
  <si>
    <t>8-903-236-26-56</t>
  </si>
  <si>
    <t>8 901-585-43-93</t>
  </si>
  <si>
    <t>8-903-236-18-46</t>
  </si>
  <si>
    <t>8 903-237-58-83</t>
  </si>
  <si>
    <t>8 903-236-13-20</t>
  </si>
  <si>
    <t>8 963-698-07-45</t>
  </si>
  <si>
    <t>г. Коломна, ул. Кирова, д. 634</t>
  </si>
  <si>
    <t xml:space="preserve">г. Коломна, ул. Макеева, </t>
  </si>
  <si>
    <t>г. Коломна, ул. Дзержинского, д. 545</t>
  </si>
  <si>
    <t>г. Воскресенск, ул. Спартака, д. м. IV (1-21;1-33)</t>
  </si>
  <si>
    <t>г. Воскресенск, п. Белозерский, ул. 52</t>
  </si>
  <si>
    <t>`40702810338040</t>
  </si>
  <si>
    <t>`40702810338</t>
  </si>
  <si>
    <t>`4070281033804055555</t>
  </si>
  <si>
    <t>`4070281033812356</t>
  </si>
  <si>
    <t>`40702810338158745</t>
  </si>
  <si>
    <t>`4070281033801238455</t>
  </si>
  <si>
    <t>`4070281033125842565</t>
  </si>
  <si>
    <t>`4070281033128785455</t>
  </si>
  <si>
    <t>`407028103325563366</t>
  </si>
  <si>
    <t>ЗАО "Торговый дом "ПЕРЕКРЕСТОК" Маг. № 1000000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</si>
</sst>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6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u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i/>
      <u/>
      <sz val="10"/>
      <name val="Arial"/>
      <family val="2"/>
      <charset val="204"/>
    </font>
    <font>
      <b/>
      <sz val="14"/>
      <name val="Arial"/>
      <family val="2"/>
      <charset val="204"/>
    </font>
    <font>
      <b/>
      <i/>
      <u/>
      <sz val="14"/>
      <name val="Arial"/>
      <family val="2"/>
      <charset val="204"/>
    </font>
    <font>
      <b/>
      <sz val="18"/>
      <name val="Arial"/>
      <family val="2"/>
      <charset val="204"/>
    </font>
    <font>
      <sz val="12"/>
      <name val="Arial"/>
      <family val="2"/>
      <charset val="204"/>
    </font>
    <font>
      <b/>
      <i/>
      <sz val="15"/>
      <name val="Arial"/>
      <family val="2"/>
      <charset val="204"/>
    </font>
    <font>
      <b/>
      <i/>
      <u/>
      <sz val="10"/>
      <name val="Arial"/>
      <family val="2"/>
      <charset val="204"/>
    </font>
    <font>
      <i/>
      <sz val="12"/>
      <name val="Arial"/>
      <family val="2"/>
      <charset val="204"/>
    </font>
    <font>
      <i/>
      <u/>
      <sz val="12"/>
      <name val="Arial"/>
      <family val="2"/>
      <charset val="204"/>
    </font>
    <font>
      <b/>
      <sz val="11"/>
      <name val="Arial"/>
      <family val="2"/>
      <charset val="204"/>
    </font>
    <font>
      <sz val="9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5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u/>
      <sz val="12"/>
      <name val="Arial"/>
      <family val="2"/>
      <charset val="204"/>
    </font>
    <font>
      <sz val="8"/>
      <name val="Times New Roman"/>
      <family val="1"/>
      <charset val="204"/>
    </font>
    <font>
      <sz val="16"/>
      <name val="Arial"/>
      <family val="2"/>
      <charset val="204"/>
    </font>
    <font>
      <b/>
      <i/>
      <u/>
      <sz val="15"/>
      <name val="Arial"/>
      <family val="2"/>
      <charset val="204"/>
    </font>
    <font>
      <sz val="12"/>
      <color indexed="10"/>
      <name val="Arial"/>
      <family val="2"/>
      <charset val="204"/>
    </font>
    <font>
      <sz val="14"/>
      <name val="Arial"/>
      <family val="2"/>
      <charset val="204"/>
    </font>
    <font>
      <sz val="8"/>
      <color indexed="16"/>
      <name val="Arial"/>
      <family val="2"/>
      <charset val="204"/>
    </font>
    <font>
      <sz val="10"/>
      <color indexed="14"/>
      <name val="Arial"/>
      <family val="2"/>
      <charset val="204"/>
    </font>
    <font>
      <sz val="10"/>
      <color rgb="FF00863D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0066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17"/>
      <name val="Arial"/>
      <family val="2"/>
      <charset val="204"/>
    </font>
    <font>
      <sz val="10"/>
      <color indexed="6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color rgb="FF006600"/>
      <name val="Arial"/>
      <family val="2"/>
      <charset val="204"/>
    </font>
    <font>
      <i/>
      <sz val="10"/>
      <color rgb="FF0000FF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i/>
      <sz val="8"/>
      <color indexed="16"/>
      <name val="Arial"/>
      <family val="2"/>
      <charset val="204"/>
    </font>
    <font>
      <i/>
      <sz val="10"/>
      <color rgb="FF00863D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color indexed="14"/>
      <name val="Arial"/>
      <family val="2"/>
      <charset val="204"/>
    </font>
    <font>
      <sz val="14"/>
      <color indexed="18"/>
      <name val="Arial"/>
      <family val="2"/>
      <charset val="204"/>
    </font>
    <font>
      <sz val="10"/>
      <color indexed="16"/>
      <name val="Arial"/>
      <family val="2"/>
      <charset val="204"/>
    </font>
    <font>
      <sz val="10"/>
      <color indexed="11"/>
      <name val="Arial"/>
      <family val="2"/>
      <charset val="204"/>
    </font>
    <font>
      <sz val="8"/>
      <name val="Arial"/>
      <family val="2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0"/>
      <color rgb="FF0000FF"/>
      <name val="Arial"/>
      <family val="2"/>
      <charset val="204"/>
    </font>
    <font>
      <b/>
      <sz val="8"/>
      <color indexed="81"/>
      <name val="Tahoma"/>
      <family val="2"/>
      <charset val="204"/>
    </font>
    <font>
      <sz val="14"/>
      <color indexed="81"/>
      <name val="Tahoma"/>
      <family val="2"/>
      <charset val="204"/>
    </font>
    <font>
      <sz val="14"/>
      <color theme="3" tint="-0.249977111117893"/>
      <name val="Arial"/>
      <family val="2"/>
      <charset val="204"/>
    </font>
    <font>
      <sz val="12"/>
      <color indexed="17"/>
      <name val="Tahoma"/>
      <family val="2"/>
      <charset val="204"/>
    </font>
    <font>
      <sz val="12"/>
      <color indexed="10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AF6B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" fontId="57" fillId="7" borderId="33" applyNumberFormat="0" applyProtection="0">
      <alignment horizontal="left" vertical="center" indent="1"/>
    </xf>
  </cellStyleXfs>
  <cellXfs count="404">
    <xf numFmtId="0" fontId="0" fillId="0" borderId="0" xfId="0"/>
    <xf numFmtId="0" fontId="2" fillId="0" borderId="0" xfId="1" applyNumberFormat="1" applyFont="1"/>
    <xf numFmtId="0" fontId="3" fillId="0" borderId="0" xfId="1" applyNumberFormat="1" applyFont="1" applyAlignment="1">
      <alignment vertical="center"/>
    </xf>
    <xf numFmtId="0" fontId="3" fillId="0" borderId="0" xfId="1" applyNumberFormat="1" applyFont="1" applyAlignment="1"/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7" fillId="0" borderId="0" xfId="1" applyNumberFormat="1" applyFont="1" applyAlignment="1"/>
    <xf numFmtId="0" fontId="8" fillId="0" borderId="0" xfId="1" applyNumberFormat="1" applyFont="1" applyFill="1" applyBorder="1" applyAlignment="1"/>
    <xf numFmtId="0" fontId="7" fillId="0" borderId="7" xfId="1" applyNumberFormat="1" applyFont="1" applyBorder="1" applyAlignment="1">
      <alignment vertical="top"/>
    </xf>
    <xf numFmtId="0" fontId="8" fillId="0" borderId="7" xfId="1" applyNumberFormat="1" applyFont="1" applyBorder="1" applyAlignment="1">
      <alignment vertical="top"/>
    </xf>
    <xf numFmtId="0" fontId="2" fillId="0" borderId="7" xfId="1" applyNumberFormat="1" applyFont="1" applyBorder="1"/>
    <xf numFmtId="0" fontId="8" fillId="0" borderId="0" xfId="1" applyNumberFormat="1" applyFont="1" applyAlignment="1"/>
    <xf numFmtId="0" fontId="2" fillId="0" borderId="0" xfId="1" applyNumberFormat="1" applyFont="1" applyBorder="1" applyAlignment="1">
      <alignment horizontal="center"/>
    </xf>
    <xf numFmtId="0" fontId="2" fillId="0" borderId="0" xfId="1" applyNumberFormat="1" applyFont="1" applyBorder="1"/>
    <xf numFmtId="0" fontId="3" fillId="0" borderId="0" xfId="1" applyNumberFormat="1" applyFont="1" applyAlignment="1">
      <alignment horizontal="left" vertical="center"/>
    </xf>
    <xf numFmtId="0" fontId="2" fillId="0" borderId="0" xfId="1" applyNumberFormat="1" applyFont="1" applyAlignment="1">
      <alignment horizontal="center"/>
    </xf>
    <xf numFmtId="0" fontId="13" fillId="0" borderId="0" xfId="1" applyNumberFormat="1" applyFont="1" applyAlignment="1">
      <alignment vertical="center"/>
    </xf>
    <xf numFmtId="0" fontId="14" fillId="0" borderId="0" xfId="1" applyNumberFormat="1" applyFont="1" applyAlignment="1">
      <alignment horizontal="center" vertical="center"/>
    </xf>
    <xf numFmtId="0" fontId="3" fillId="0" borderId="7" xfId="1" applyNumberFormat="1" applyFont="1" applyBorder="1" applyAlignment="1">
      <alignment vertical="center"/>
    </xf>
    <xf numFmtId="0" fontId="8" fillId="0" borderId="0" xfId="1" applyNumberFormat="1" applyFont="1" applyAlignment="1">
      <alignment horizontal="center"/>
    </xf>
    <xf numFmtId="0" fontId="2" fillId="0" borderId="8" xfId="1" applyNumberFormat="1" applyFont="1" applyBorder="1" applyAlignment="1">
      <alignment horizontal="center"/>
    </xf>
    <xf numFmtId="0" fontId="3" fillId="0" borderId="8" xfId="1" applyNumberFormat="1" applyFont="1" applyBorder="1" applyAlignment="1"/>
    <xf numFmtId="0" fontId="16" fillId="0" borderId="0" xfId="1" applyNumberFormat="1" applyFont="1"/>
    <xf numFmtId="0" fontId="7" fillId="0" borderId="0" xfId="1" applyNumberFormat="1" applyFont="1" applyAlignment="1">
      <alignment horizontal="right"/>
    </xf>
    <xf numFmtId="0" fontId="2" fillId="0" borderId="0" xfId="1" applyNumberFormat="1" applyFont="1" applyAlignment="1">
      <alignment vertical="center"/>
    </xf>
    <xf numFmtId="0" fontId="19" fillId="0" borderId="0" xfId="1" applyNumberFormat="1" applyFont="1" applyAlignment="1">
      <alignment horizontal="right" vertical="center"/>
    </xf>
    <xf numFmtId="0" fontId="19" fillId="0" borderId="0" xfId="1" applyNumberFormat="1" applyFont="1" applyAlignment="1">
      <alignment vertical="center"/>
    </xf>
    <xf numFmtId="0" fontId="20" fillId="0" borderId="0" xfId="1" applyNumberFormat="1" applyFont="1" applyAlignment="1">
      <alignment horizontal="center" vertical="center"/>
    </xf>
    <xf numFmtId="0" fontId="16" fillId="0" borderId="0" xfId="1" applyNumberFormat="1" applyFont="1" applyAlignment="1">
      <alignment vertical="center"/>
    </xf>
    <xf numFmtId="0" fontId="21" fillId="0" borderId="0" xfId="1" applyNumberFormat="1" applyFont="1" applyAlignment="1">
      <alignment horizontal="right"/>
    </xf>
    <xf numFmtId="0" fontId="21" fillId="0" borderId="0" xfId="1" applyNumberFormat="1" applyFont="1" applyAlignment="1">
      <alignment horizontal="left"/>
    </xf>
    <xf numFmtId="0" fontId="22" fillId="0" borderId="0" xfId="1" applyNumberFormat="1" applyFont="1" applyAlignment="1">
      <alignment horizontal="center"/>
    </xf>
    <xf numFmtId="0" fontId="22" fillId="0" borderId="0" xfId="1" applyNumberFormat="1" applyFont="1" applyAlignment="1">
      <alignment horizontal="center"/>
    </xf>
    <xf numFmtId="0" fontId="21" fillId="0" borderId="0" xfId="1" applyNumberFormat="1" applyFont="1" applyBorder="1" applyAlignment="1">
      <alignment horizontal="left"/>
    </xf>
    <xf numFmtId="0" fontId="24" fillId="0" borderId="0" xfId="1" applyNumberFormat="1" applyFont="1" applyBorder="1" applyAlignment="1">
      <alignment horizontal="center" vertical="center"/>
    </xf>
    <xf numFmtId="0" fontId="24" fillId="0" borderId="0" xfId="1" applyNumberFormat="1" applyFont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vertical="center"/>
    </xf>
    <xf numFmtId="0" fontId="25" fillId="0" borderId="0" xfId="1" applyNumberFormat="1" applyFont="1" applyAlignment="1">
      <alignment horizontal="center" wrapText="1"/>
    </xf>
    <xf numFmtId="0" fontId="2" fillId="0" borderId="0" xfId="1" applyNumberFormat="1" applyFont="1" applyAlignment="1">
      <alignment horizontal="center" wrapText="1"/>
    </xf>
    <xf numFmtId="0" fontId="25" fillId="0" borderId="9" xfId="1" applyNumberFormat="1" applyFont="1" applyBorder="1" applyAlignment="1">
      <alignment horizontal="center" wrapText="1"/>
    </xf>
    <xf numFmtId="0" fontId="2" fillId="0" borderId="0" xfId="1" applyNumberFormat="1" applyFont="1" applyBorder="1" applyAlignment="1">
      <alignment horizontal="left" wrapText="1"/>
    </xf>
    <xf numFmtId="0" fontId="30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left" wrapText="1"/>
    </xf>
    <xf numFmtId="0" fontId="2" fillId="0" borderId="10" xfId="1" applyNumberFormat="1" applyFont="1" applyBorder="1"/>
    <xf numFmtId="0" fontId="26" fillId="0" borderId="9" xfId="1" applyNumberFormat="1" applyFont="1" applyBorder="1" applyAlignment="1">
      <alignment horizontal="center" wrapText="1"/>
    </xf>
    <xf numFmtId="0" fontId="26" fillId="0" borderId="0" xfId="1" applyNumberFormat="1" applyFont="1" applyBorder="1" applyAlignment="1">
      <alignment horizontal="center" wrapText="1"/>
    </xf>
    <xf numFmtId="0" fontId="2" fillId="0" borderId="0" xfId="1" applyNumberFormat="1" applyFont="1" applyBorder="1" applyAlignment="1">
      <alignment horizontal="center"/>
    </xf>
    <xf numFmtId="0" fontId="2" fillId="0" borderId="0" xfId="1" applyNumberFormat="1" applyFont="1" applyBorder="1" applyAlignment="1"/>
    <xf numFmtId="0" fontId="26" fillId="0" borderId="11" xfId="1" applyNumberFormat="1" applyFont="1" applyBorder="1" applyAlignment="1">
      <alignment horizontal="center" wrapText="1"/>
    </xf>
    <xf numFmtId="0" fontId="2" fillId="0" borderId="0" xfId="1" applyNumberFormat="1" applyFont="1" applyBorder="1" applyAlignment="1">
      <alignment horizontal="center" wrapText="1"/>
    </xf>
    <xf numFmtId="0" fontId="2" fillId="0" borderId="0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vertical="top" wrapText="1"/>
    </xf>
    <xf numFmtId="0" fontId="31" fillId="0" borderId="0" xfId="1" applyNumberFormat="1" applyFont="1" applyAlignment="1">
      <alignment horizontal="center"/>
    </xf>
    <xf numFmtId="0" fontId="31" fillId="0" borderId="0" xfId="1" applyNumberFormat="1" applyFont="1" applyAlignment="1">
      <alignment horizontal="center" vertical="center"/>
    </xf>
    <xf numFmtId="0" fontId="8" fillId="0" borderId="0" xfId="1" applyNumberFormat="1" applyFont="1" applyBorder="1" applyAlignment="1"/>
    <xf numFmtId="0" fontId="33" fillId="0" borderId="0" xfId="1" applyNumberFormat="1" applyFont="1"/>
    <xf numFmtId="0" fontId="35" fillId="0" borderId="1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/>
    <xf numFmtId="0" fontId="2" fillId="0" borderId="0" xfId="0" applyNumberFormat="1" applyFont="1" applyFill="1"/>
    <xf numFmtId="0" fontId="35" fillId="0" borderId="18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/>
    <xf numFmtId="0" fontId="2" fillId="0" borderId="23" xfId="0" applyNumberFormat="1" applyFont="1" applyFill="1" applyBorder="1" applyAlignment="1">
      <alignment horizontal="center" vertical="center" wrapText="1"/>
    </xf>
    <xf numFmtId="0" fontId="40" fillId="0" borderId="7" xfId="0" applyNumberFormat="1" applyFont="1" applyFill="1" applyBorder="1" applyAlignment="1">
      <alignment horizontal="center" vertical="center"/>
    </xf>
    <xf numFmtId="0" fontId="38" fillId="0" borderId="27" xfId="0" applyNumberFormat="1" applyFont="1" applyFill="1" applyBorder="1" applyAlignment="1">
      <alignment horizontal="center" vertical="center"/>
    </xf>
    <xf numFmtId="0" fontId="41" fillId="0" borderId="7" xfId="0" applyNumberFormat="1" applyFont="1" applyFill="1" applyBorder="1" applyAlignment="1">
      <alignment horizontal="center" vertical="center"/>
    </xf>
    <xf numFmtId="0" fontId="35" fillId="0" borderId="25" xfId="0" applyNumberFormat="1" applyFont="1" applyFill="1" applyBorder="1" applyAlignment="1">
      <alignment horizontal="center" vertical="center" wrapText="1"/>
    </xf>
    <xf numFmtId="0" fontId="36" fillId="0" borderId="17" xfId="0" applyNumberFormat="1" applyFont="1" applyFill="1" applyBorder="1" applyAlignment="1">
      <alignment horizontal="center" vertical="center" textRotation="90"/>
    </xf>
    <xf numFmtId="0" fontId="36" fillId="0" borderId="28" xfId="0" applyNumberFormat="1" applyFont="1" applyFill="1" applyBorder="1" applyAlignment="1">
      <alignment horizontal="center" vertical="center" textRotation="90"/>
    </xf>
    <xf numFmtId="0" fontId="2" fillId="0" borderId="25" xfId="0" applyNumberFormat="1" applyFont="1" applyFill="1" applyBorder="1" applyAlignment="1">
      <alignment horizontal="center" vertical="center" wrapText="1"/>
    </xf>
    <xf numFmtId="0" fontId="38" fillId="2" borderId="27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vertical="center" wrapText="1"/>
    </xf>
    <xf numFmtId="0" fontId="2" fillId="0" borderId="0" xfId="0" applyFont="1" applyFill="1"/>
    <xf numFmtId="0" fontId="2" fillId="0" borderId="0" xfId="0" applyFont="1"/>
    <xf numFmtId="0" fontId="2" fillId="2" borderId="27" xfId="0" applyNumberFormat="1" applyFont="1" applyFill="1" applyBorder="1" applyAlignment="1">
      <alignment horizontal="left" vertical="center" wrapText="1"/>
    </xf>
    <xf numFmtId="0" fontId="2" fillId="2" borderId="27" xfId="0" applyFont="1" applyFill="1" applyBorder="1"/>
    <xf numFmtId="0" fontId="41" fillId="0" borderId="0" xfId="0" applyNumberFormat="1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42" fillId="0" borderId="0" xfId="0" applyFont="1" applyFill="1"/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40" fillId="0" borderId="0" xfId="0" applyNumberFormat="1" applyFont="1" applyFill="1"/>
    <xf numFmtId="0" fontId="38" fillId="0" borderId="0" xfId="0" applyNumberFormat="1" applyFont="1" applyFill="1"/>
    <xf numFmtId="0" fontId="7" fillId="0" borderId="0" xfId="0" applyNumberFormat="1" applyFont="1" applyFill="1" applyAlignment="1">
      <alignment horizontal="center"/>
    </xf>
    <xf numFmtId="0" fontId="37" fillId="0" borderId="0" xfId="0" applyNumberFormat="1" applyFont="1" applyFill="1" applyAlignment="1">
      <alignment vertical="center"/>
    </xf>
    <xf numFmtId="0" fontId="38" fillId="0" borderId="0" xfId="0" applyNumberFormat="1" applyFont="1" applyFill="1" applyAlignment="1">
      <alignment vertical="center"/>
    </xf>
    <xf numFmtId="0" fontId="39" fillId="0" borderId="0" xfId="0" applyNumberFormat="1" applyFont="1" applyFill="1" applyAlignment="1">
      <alignment vertical="center"/>
    </xf>
    <xf numFmtId="0" fontId="36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/>
    </xf>
    <xf numFmtId="0" fontId="46" fillId="2" borderId="27" xfId="0" applyNumberFormat="1" applyFont="1" applyFill="1" applyBorder="1" applyAlignment="1">
      <alignment horizontal="center" vertical="center" wrapText="1"/>
    </xf>
    <xf numFmtId="0" fontId="46" fillId="2" borderId="0" xfId="0" applyNumberFormat="1" applyFont="1" applyFill="1"/>
    <xf numFmtId="0" fontId="2" fillId="2" borderId="30" xfId="0" applyNumberFormat="1" applyFont="1" applyFill="1" applyBorder="1" applyAlignment="1">
      <alignment horizontal="left" vertical="center" wrapText="1"/>
    </xf>
    <xf numFmtId="0" fontId="41" fillId="2" borderId="27" xfId="0" applyNumberFormat="1" applyFont="1" applyFill="1" applyBorder="1" applyAlignment="1">
      <alignment horizontal="center" vertical="center"/>
    </xf>
    <xf numFmtId="0" fontId="35" fillId="2" borderId="27" xfId="0" applyNumberFormat="1" applyFont="1" applyFill="1" applyBorder="1" applyAlignment="1">
      <alignment horizontal="center" vertical="center" wrapText="1"/>
    </xf>
    <xf numFmtId="0" fontId="37" fillId="2" borderId="30" xfId="0" applyNumberFormat="1" applyFont="1" applyFill="1" applyBorder="1" applyAlignment="1">
      <alignment horizontal="center" vertical="center"/>
    </xf>
    <xf numFmtId="0" fontId="37" fillId="2" borderId="24" xfId="0" applyNumberFormat="1" applyFont="1" applyFill="1" applyBorder="1" applyAlignment="1">
      <alignment horizontal="center" vertical="center"/>
    </xf>
    <xf numFmtId="0" fontId="38" fillId="2" borderId="24" xfId="0" applyNumberFormat="1" applyFont="1" applyFill="1" applyBorder="1" applyAlignment="1">
      <alignment horizontal="center" vertical="center"/>
    </xf>
    <xf numFmtId="0" fontId="38" fillId="2" borderId="30" xfId="0" applyNumberFormat="1" applyFont="1" applyFill="1" applyBorder="1" applyAlignment="1">
      <alignment horizontal="center" vertical="center"/>
    </xf>
    <xf numFmtId="0" fontId="39" fillId="2" borderId="30" xfId="0" applyNumberFormat="1" applyFont="1" applyFill="1" applyBorder="1" applyAlignment="1">
      <alignment horizontal="center" vertical="center"/>
    </xf>
    <xf numFmtId="0" fontId="39" fillId="2" borderId="24" xfId="0" applyNumberFormat="1" applyFont="1" applyFill="1" applyBorder="1" applyAlignment="1">
      <alignment horizontal="center" vertical="center"/>
    </xf>
    <xf numFmtId="0" fontId="2" fillId="2" borderId="0" xfId="0" applyNumberFormat="1" applyFont="1" applyFill="1"/>
    <xf numFmtId="0" fontId="37" fillId="2" borderId="28" xfId="0" applyNumberFormat="1" applyFont="1" applyFill="1" applyBorder="1" applyAlignment="1">
      <alignment horizontal="center" vertical="center"/>
    </xf>
    <xf numFmtId="0" fontId="56" fillId="2" borderId="0" xfId="0" applyNumberFormat="1" applyFont="1" applyFill="1"/>
    <xf numFmtId="0" fontId="2" fillId="6" borderId="0" xfId="0" applyNumberFormat="1" applyFont="1" applyFill="1"/>
    <xf numFmtId="0" fontId="24" fillId="8" borderId="0" xfId="1" applyNumberFormat="1" applyFont="1" applyFill="1" applyBorder="1" applyAlignment="1">
      <alignment horizontal="center" vertical="center"/>
    </xf>
    <xf numFmtId="0" fontId="24" fillId="8" borderId="0" xfId="1" applyNumberFormat="1" applyFont="1" applyFill="1" applyAlignment="1">
      <alignment horizontal="center" vertical="center"/>
    </xf>
    <xf numFmtId="0" fontId="25" fillId="8" borderId="0" xfId="1" applyNumberFormat="1" applyFont="1" applyFill="1" applyAlignment="1">
      <alignment horizontal="center" wrapText="1"/>
    </xf>
    <xf numFmtId="0" fontId="25" fillId="8" borderId="9" xfId="1" applyNumberFormat="1" applyFont="1" applyFill="1" applyBorder="1" applyAlignment="1">
      <alignment horizontal="center" wrapText="1"/>
    </xf>
    <xf numFmtId="0" fontId="26" fillId="8" borderId="9" xfId="1" applyNumberFormat="1" applyFont="1" applyFill="1" applyBorder="1" applyAlignment="1">
      <alignment horizontal="center" wrapText="1"/>
    </xf>
    <xf numFmtId="0" fontId="26" fillId="8" borderId="11" xfId="1" applyNumberFormat="1" applyFont="1" applyFill="1" applyBorder="1" applyAlignment="1">
      <alignment horizontal="center" wrapText="1"/>
    </xf>
    <xf numFmtId="0" fontId="26" fillId="8" borderId="0" xfId="1" applyNumberFormat="1" applyFont="1" applyFill="1" applyBorder="1" applyAlignment="1">
      <alignment horizontal="center" wrapText="1"/>
    </xf>
    <xf numFmtId="0" fontId="2" fillId="8" borderId="30" xfId="0" applyNumberFormat="1" applyFont="1" applyFill="1" applyBorder="1" applyAlignment="1">
      <alignment horizontal="left" vertical="center" wrapText="1"/>
    </xf>
    <xf numFmtId="0" fontId="2" fillId="8" borderId="24" xfId="0" applyNumberFormat="1" applyFont="1" applyFill="1" applyBorder="1" applyAlignment="1">
      <alignment horizontal="justify" vertical="center" wrapText="1"/>
    </xf>
    <xf numFmtId="0" fontId="2" fillId="8" borderId="27" xfId="0" applyNumberFormat="1" applyFont="1" applyFill="1" applyBorder="1" applyAlignment="1">
      <alignment horizontal="center" vertical="center" wrapText="1"/>
    </xf>
    <xf numFmtId="0" fontId="34" fillId="8" borderId="27" xfId="0" applyNumberFormat="1" applyFont="1" applyFill="1" applyBorder="1" applyAlignment="1">
      <alignment horizontal="center" vertical="center" wrapText="1"/>
    </xf>
    <xf numFmtId="164" fontId="55" fillId="8" borderId="27" xfId="0" applyNumberFormat="1" applyFont="1" applyFill="1" applyBorder="1" applyAlignment="1">
      <alignment vertical="center"/>
    </xf>
    <xf numFmtId="0" fontId="40" fillId="8" borderId="27" xfId="0" applyNumberFormat="1" applyFont="1" applyFill="1" applyBorder="1" applyAlignment="1">
      <alignment horizontal="center" vertical="center"/>
    </xf>
    <xf numFmtId="0" fontId="38" fillId="8" borderId="27" xfId="0" applyNumberFormat="1" applyFont="1" applyFill="1" applyBorder="1" applyAlignment="1">
      <alignment horizontal="center" vertical="center"/>
    </xf>
    <xf numFmtId="0" fontId="41" fillId="8" borderId="27" xfId="0" applyNumberFormat="1" applyFont="1" applyFill="1" applyBorder="1" applyAlignment="1">
      <alignment horizontal="center" vertical="center"/>
    </xf>
    <xf numFmtId="0" fontId="37" fillId="8" borderId="30" xfId="0" applyNumberFormat="1" applyFont="1" applyFill="1" applyBorder="1" applyAlignment="1">
      <alignment horizontal="center" vertical="center"/>
    </xf>
    <xf numFmtId="0" fontId="37" fillId="8" borderId="24" xfId="0" applyNumberFormat="1" applyFont="1" applyFill="1" applyBorder="1" applyAlignment="1">
      <alignment horizontal="center" vertical="center"/>
    </xf>
    <xf numFmtId="0" fontId="37" fillId="8" borderId="31" xfId="0" applyNumberFormat="1" applyFont="1" applyFill="1" applyBorder="1" applyAlignment="1">
      <alignment horizontal="center" vertical="center"/>
    </xf>
    <xf numFmtId="0" fontId="38" fillId="8" borderId="32" xfId="0" applyNumberFormat="1" applyFont="1" applyFill="1" applyBorder="1" applyAlignment="1">
      <alignment horizontal="center" vertical="center"/>
    </xf>
    <xf numFmtId="0" fontId="38" fillId="8" borderId="24" xfId="0" applyNumberFormat="1" applyFont="1" applyFill="1" applyBorder="1" applyAlignment="1">
      <alignment horizontal="center" vertical="center"/>
    </xf>
    <xf numFmtId="0" fontId="38" fillId="8" borderId="30" xfId="0" applyNumberFormat="1" applyFont="1" applyFill="1" applyBorder="1" applyAlignment="1">
      <alignment horizontal="center" vertical="center"/>
    </xf>
    <xf numFmtId="0" fontId="39" fillId="8" borderId="30" xfId="0" applyNumberFormat="1" applyFont="1" applyFill="1" applyBorder="1" applyAlignment="1">
      <alignment horizontal="center" vertical="center"/>
    </xf>
    <xf numFmtId="0" fontId="39" fillId="8" borderId="24" xfId="0" applyNumberFormat="1" applyFont="1" applyFill="1" applyBorder="1" applyAlignment="1">
      <alignment horizontal="center" vertical="center"/>
    </xf>
    <xf numFmtId="0" fontId="36" fillId="8" borderId="30" xfId="0" applyNumberFormat="1" applyFont="1" applyFill="1" applyBorder="1" applyAlignment="1">
      <alignment horizontal="center" vertical="center"/>
    </xf>
    <xf numFmtId="0" fontId="36" fillId="8" borderId="24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21" xfId="0" applyNumberFormat="1" applyFont="1" applyFill="1" applyBorder="1" applyAlignment="1">
      <alignment horizontal="left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37" fillId="0" borderId="24" xfId="0" applyNumberFormat="1" applyFont="1" applyFill="1" applyBorder="1" applyAlignment="1">
      <alignment horizontal="center" vertical="center"/>
    </xf>
    <xf numFmtId="0" fontId="38" fillId="0" borderId="24" xfId="0" applyNumberFormat="1" applyFont="1" applyFill="1" applyBorder="1" applyAlignment="1">
      <alignment horizontal="center" vertical="center"/>
    </xf>
    <xf numFmtId="0" fontId="39" fillId="0" borderId="24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2" fillId="0" borderId="0" xfId="1" applyNumberFormat="1" applyFont="1" applyAlignment="1">
      <alignment horizontal="center"/>
    </xf>
    <xf numFmtId="0" fontId="7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vertical="center"/>
    </xf>
    <xf numFmtId="0" fontId="2" fillId="0" borderId="0" xfId="1" applyNumberFormat="1" applyFont="1" applyBorder="1" applyAlignment="1">
      <alignment vertical="center"/>
    </xf>
    <xf numFmtId="0" fontId="2" fillId="0" borderId="0" xfId="1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left" wrapText="1"/>
    </xf>
    <xf numFmtId="0" fontId="7" fillId="0" borderId="0" xfId="1" applyNumberFormat="1" applyFont="1" applyBorder="1" applyAlignment="1">
      <alignment vertical="top" wrapText="1"/>
    </xf>
    <xf numFmtId="0" fontId="24" fillId="0" borderId="0" xfId="1" applyNumberFormat="1" applyFont="1" applyBorder="1" applyAlignment="1">
      <alignment horizontal="center" vertical="center"/>
    </xf>
    <xf numFmtId="0" fontId="38" fillId="0" borderId="17" xfId="0" applyNumberFormat="1" applyFont="1" applyFill="1" applyBorder="1" applyAlignment="1">
      <alignment horizontal="center" vertical="center"/>
    </xf>
    <xf numFmtId="0" fontId="38" fillId="0" borderId="24" xfId="0" applyNumberFormat="1" applyFont="1" applyFill="1" applyBorder="1" applyAlignment="1">
      <alignment horizontal="center" vertical="center"/>
    </xf>
    <xf numFmtId="0" fontId="39" fillId="0" borderId="16" xfId="0" applyNumberFormat="1" applyFont="1" applyFill="1" applyBorder="1" applyAlignment="1">
      <alignment horizontal="center" vertical="center"/>
    </xf>
    <xf numFmtId="0" fontId="39" fillId="0" borderId="24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2" fillId="5" borderId="25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37" fillId="0" borderId="16" xfId="0" applyNumberFormat="1" applyFont="1" applyFill="1" applyBorder="1" applyAlignment="1">
      <alignment horizontal="center" vertical="center"/>
    </xf>
    <xf numFmtId="0" fontId="37" fillId="0" borderId="17" xfId="0" applyNumberFormat="1" applyFont="1" applyFill="1" applyBorder="1" applyAlignment="1">
      <alignment horizontal="center" vertical="center"/>
    </xf>
    <xf numFmtId="0" fontId="37" fillId="0" borderId="24" xfId="0" applyNumberFormat="1" applyFont="1" applyFill="1" applyBorder="1" applyAlignment="1">
      <alignment horizontal="center" vertical="center"/>
    </xf>
    <xf numFmtId="0" fontId="38" fillId="0" borderId="16" xfId="0" applyNumberFormat="1" applyFont="1" applyFill="1" applyBorder="1" applyAlignment="1">
      <alignment horizontal="center" vertical="center"/>
    </xf>
    <xf numFmtId="0" fontId="39" fillId="0" borderId="17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36" fillId="0" borderId="15" xfId="0" applyNumberFormat="1" applyFont="1" applyFill="1" applyBorder="1" applyAlignment="1">
      <alignment horizontal="center" vertical="center" shrinkToFit="1"/>
    </xf>
    <xf numFmtId="0" fontId="36" fillId="0" borderId="14" xfId="0" applyNumberFormat="1" applyFont="1" applyFill="1" applyBorder="1" applyAlignment="1">
      <alignment horizontal="center" vertical="center" shrinkToFit="1"/>
    </xf>
    <xf numFmtId="0" fontId="36" fillId="0" borderId="22" xfId="0" applyNumberFormat="1" applyFont="1" applyFill="1" applyBorder="1" applyAlignment="1">
      <alignment horizontal="center" vertical="center" shrinkToFit="1"/>
    </xf>
    <xf numFmtId="0" fontId="36" fillId="0" borderId="23" xfId="0" applyNumberFormat="1" applyFont="1" applyFill="1" applyBorder="1" applyAlignment="1">
      <alignment horizontal="center" vertical="center" shrinkToFit="1"/>
    </xf>
    <xf numFmtId="0" fontId="2" fillId="4" borderId="15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4" borderId="12" xfId="0" applyNumberFormat="1" applyFont="1" applyFill="1" applyBorder="1" applyAlignment="1">
      <alignment horizontal="left" vertical="center" wrapText="1"/>
    </xf>
    <xf numFmtId="0" fontId="2" fillId="4" borderId="19" xfId="0" applyNumberFormat="1" applyFont="1" applyFill="1" applyBorder="1" applyAlignment="1">
      <alignment horizontal="left" vertical="center" wrapText="1"/>
    </xf>
    <xf numFmtId="0" fontId="2" fillId="4" borderId="25" xfId="0" applyNumberFormat="1" applyFont="1" applyFill="1" applyBorder="1" applyAlignment="1">
      <alignment horizontal="left" vertical="center" wrapText="1"/>
    </xf>
    <xf numFmtId="0" fontId="2" fillId="0" borderId="13" xfId="0" applyNumberFormat="1" applyFont="1" applyFill="1" applyBorder="1" applyAlignment="1">
      <alignment horizontal="right" vertical="center" wrapText="1"/>
    </xf>
    <xf numFmtId="0" fontId="2" fillId="0" borderId="20" xfId="0" applyNumberFormat="1" applyFont="1" applyFill="1" applyBorder="1" applyAlignment="1">
      <alignment horizontal="right" vertical="center" wrapText="1"/>
    </xf>
    <xf numFmtId="0" fontId="2" fillId="0" borderId="26" xfId="0" applyNumberFormat="1" applyFont="1" applyFill="1" applyBorder="1" applyAlignment="1">
      <alignment horizontal="right" vertical="center" wrapText="1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21" xfId="0" applyNumberFormat="1" applyFont="1" applyFill="1" applyBorder="1" applyAlignment="1">
      <alignment horizontal="left" vertical="center" wrapText="1"/>
    </xf>
    <xf numFmtId="0" fontId="2" fillId="0" borderId="23" xfId="0" applyNumberFormat="1" applyFont="1" applyFill="1" applyBorder="1" applyAlignment="1">
      <alignment horizontal="left" vertical="center" wrapText="1"/>
    </xf>
    <xf numFmtId="0" fontId="2" fillId="4" borderId="12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25" xfId="0" applyNumberFormat="1" applyFont="1" applyFill="1" applyBorder="1" applyAlignment="1">
      <alignment horizontal="center" vertical="center" wrapText="1"/>
    </xf>
    <xf numFmtId="0" fontId="7" fillId="0" borderId="0" xfId="1" applyNumberFormat="1" applyFont="1" applyBorder="1" applyAlignment="1">
      <alignment vertical="top" wrapText="1"/>
    </xf>
    <xf numFmtId="0" fontId="2" fillId="0" borderId="0" xfId="1" applyNumberFormat="1" applyFont="1" applyBorder="1" applyAlignment="1">
      <alignment horizontal="left" wrapText="1"/>
    </xf>
    <xf numFmtId="0" fontId="26" fillId="0" borderId="9" xfId="1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center"/>
    </xf>
    <xf numFmtId="0" fontId="25" fillId="0" borderId="0" xfId="1" applyNumberFormat="1" applyFont="1" applyFill="1" applyBorder="1" applyAlignment="1">
      <alignment horizontal="left" vertical="center" wrapText="1"/>
    </xf>
    <xf numFmtId="0" fontId="2" fillId="0" borderId="0" xfId="1" applyNumberFormat="1" applyFont="1" applyBorder="1" applyAlignment="1">
      <alignment horizontal="left" vertical="center" wrapText="1"/>
    </xf>
    <xf numFmtId="0" fontId="27" fillId="0" borderId="0" xfId="1" applyNumberFormat="1" applyFont="1" applyBorder="1" applyAlignment="1">
      <alignment horizontal="left" vertical="center" wrapText="1"/>
    </xf>
    <xf numFmtId="0" fontId="28" fillId="0" borderId="0" xfId="1" applyNumberFormat="1" applyFont="1" applyBorder="1" applyAlignment="1">
      <alignment horizontal="left" vertical="center" wrapText="1"/>
    </xf>
    <xf numFmtId="0" fontId="29" fillId="0" borderId="0" xfId="1" applyNumberFormat="1" applyFont="1" applyBorder="1" applyAlignment="1">
      <alignment horizontal="center" wrapText="1"/>
    </xf>
    <xf numFmtId="0" fontId="2" fillId="0" borderId="0" xfId="1" applyNumberFormat="1" applyFont="1" applyBorder="1" applyAlignment="1">
      <alignment vertical="center" wrapText="1"/>
    </xf>
    <xf numFmtId="0" fontId="2" fillId="0" borderId="0" xfId="1" applyNumberFormat="1" applyFont="1" applyAlignment="1">
      <alignment wrapText="1"/>
    </xf>
    <xf numFmtId="0" fontId="26" fillId="0" borderId="11" xfId="1" applyNumberFormat="1" applyFont="1" applyBorder="1" applyAlignment="1">
      <alignment horizontal="center"/>
    </xf>
    <xf numFmtId="0" fontId="8" fillId="0" borderId="0" xfId="1" applyNumberFormat="1" applyFont="1" applyAlignment="1">
      <alignment horizontal="center" vertical="center"/>
    </xf>
    <xf numFmtId="0" fontId="15" fillId="0" borderId="0" xfId="1" applyNumberFormat="1" applyFont="1" applyAlignment="1">
      <alignment horizontal="right" vertical="center"/>
    </xf>
    <xf numFmtId="0" fontId="15" fillId="0" borderId="0" xfId="1" applyNumberFormat="1" applyFont="1" applyAlignment="1">
      <alignment horizontal="left" vertical="center"/>
    </xf>
    <xf numFmtId="0" fontId="7" fillId="0" borderId="8" xfId="1" applyNumberFormat="1" applyFont="1" applyBorder="1" applyAlignment="1">
      <alignment horizontal="center"/>
    </xf>
    <xf numFmtId="0" fontId="32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left" wrapText="1"/>
    </xf>
    <xf numFmtId="0" fontId="7" fillId="0" borderId="0" xfId="1" applyNumberFormat="1" applyFont="1" applyAlignment="1">
      <alignment horizontal="center"/>
    </xf>
    <xf numFmtId="0" fontId="22" fillId="0" borderId="0" xfId="1" applyNumberFormat="1" applyFont="1" applyAlignment="1">
      <alignment horizontal="center"/>
    </xf>
    <xf numFmtId="0" fontId="23" fillId="0" borderId="0" xfId="1" applyNumberFormat="1" applyFont="1" applyBorder="1" applyAlignment="1">
      <alignment horizontal="center"/>
    </xf>
    <xf numFmtId="0" fontId="24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vertical="center"/>
    </xf>
    <xf numFmtId="0" fontId="25" fillId="0" borderId="0" xfId="1" applyNumberFormat="1" applyFont="1" applyAlignment="1">
      <alignment vertical="center"/>
    </xf>
    <xf numFmtId="0" fontId="26" fillId="0" borderId="0" xfId="1" applyNumberFormat="1" applyFont="1" applyBorder="1" applyAlignment="1">
      <alignment vertical="center" wrapText="1"/>
    </xf>
    <xf numFmtId="0" fontId="7" fillId="0" borderId="0" xfId="1" applyNumberFormat="1" applyFont="1" applyBorder="1" applyAlignment="1">
      <alignment horizontal="center"/>
    </xf>
    <xf numFmtId="0" fontId="7" fillId="0" borderId="0" xfId="1" applyNumberFormat="1" applyFont="1" applyBorder="1" applyAlignment="1">
      <alignment horizontal="center" vertical="top"/>
    </xf>
    <xf numFmtId="0" fontId="12" fillId="0" borderId="0" xfId="1" applyNumberFormat="1" applyFont="1" applyAlignment="1">
      <alignment vertical="center"/>
    </xf>
    <xf numFmtId="0" fontId="26" fillId="8" borderId="0" xfId="1" applyNumberFormat="1" applyFont="1" applyFill="1" applyBorder="1" applyAlignment="1">
      <alignment horizontal="center"/>
    </xf>
    <xf numFmtId="0" fontId="26" fillId="8" borderId="9" xfId="1" applyNumberFormat="1" applyFont="1" applyFill="1" applyBorder="1" applyAlignment="1">
      <alignment horizontal="center"/>
    </xf>
    <xf numFmtId="0" fontId="11" fillId="0" borderId="2" xfId="1" applyNumberFormat="1" applyFont="1" applyBorder="1"/>
    <xf numFmtId="0" fontId="25" fillId="8" borderId="0" xfId="1" applyNumberFormat="1" applyFont="1" applyFill="1" applyBorder="1" applyAlignment="1">
      <alignment horizontal="left" vertical="center" wrapText="1"/>
    </xf>
    <xf numFmtId="0" fontId="3" fillId="2" borderId="0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5" fillId="0" borderId="34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5" fillId="0" borderId="3" xfId="1" applyNumberFormat="1" applyFont="1" applyBorder="1" applyAlignment="1">
      <alignment horizontal="center" vertical="center" wrapText="1"/>
    </xf>
    <xf numFmtId="0" fontId="5" fillId="0" borderId="6" xfId="1" applyNumberFormat="1" applyFont="1" applyBorder="1" applyAlignment="1">
      <alignment horizontal="center" vertical="center" wrapText="1"/>
    </xf>
    <xf numFmtId="0" fontId="5" fillId="0" borderId="4" xfId="1" applyNumberFormat="1" applyFont="1" applyBorder="1" applyAlignment="1">
      <alignment horizontal="center" vertical="center" wrapText="1"/>
    </xf>
    <xf numFmtId="0" fontId="5" fillId="0" borderId="5" xfId="1" applyNumberFormat="1" applyFont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center" wrapText="1"/>
    </xf>
    <xf numFmtId="0" fontId="6" fillId="0" borderId="7" xfId="1" applyNumberFormat="1" applyFont="1" applyBorder="1" applyAlignment="1">
      <alignment horizontal="center" wrapText="1"/>
    </xf>
    <xf numFmtId="0" fontId="9" fillId="0" borderId="35" xfId="1" applyNumberFormat="1" applyFont="1" applyBorder="1" applyAlignment="1">
      <alignment horizontal="center" vertical="center"/>
    </xf>
    <xf numFmtId="0" fontId="9" fillId="0" borderId="36" xfId="1" applyNumberFormat="1" applyFont="1" applyBorder="1" applyAlignment="1">
      <alignment horizontal="center" vertical="center"/>
    </xf>
    <xf numFmtId="0" fontId="9" fillId="0" borderId="37" xfId="1" applyNumberFormat="1" applyFont="1" applyBorder="1" applyAlignment="1">
      <alignment horizontal="center" vertical="center"/>
    </xf>
    <xf numFmtId="0" fontId="10" fillId="0" borderId="0" xfId="1" applyNumberFormat="1" applyFont="1" applyBorder="1" applyAlignment="1">
      <alignment horizontal="center"/>
    </xf>
    <xf numFmtId="0" fontId="27" fillId="8" borderId="0" xfId="1" applyNumberFormat="1" applyFont="1" applyFill="1" applyBorder="1" applyAlignment="1">
      <alignment horizontal="left" vertical="center" wrapText="1"/>
    </xf>
    <xf numFmtId="0" fontId="26" fillId="8" borderId="11" xfId="1" applyNumberFormat="1" applyFont="1" applyFill="1" applyBorder="1" applyAlignment="1">
      <alignment horizontal="center"/>
    </xf>
    <xf numFmtId="0" fontId="15" fillId="8" borderId="0" xfId="1" applyNumberFormat="1" applyFont="1" applyFill="1" applyAlignment="1">
      <alignment horizontal="left" vertical="center"/>
    </xf>
    <xf numFmtId="0" fontId="17" fillId="8" borderId="0" xfId="1" applyNumberFormat="1" applyFont="1" applyFill="1" applyAlignment="1">
      <alignment horizontal="center"/>
    </xf>
    <xf numFmtId="0" fontId="23" fillId="8" borderId="0" xfId="1" applyNumberFormat="1" applyFont="1" applyFill="1" applyBorder="1" applyAlignment="1">
      <alignment horizontal="center"/>
    </xf>
    <xf numFmtId="0" fontId="24" fillId="8" borderId="0" xfId="1" applyNumberFormat="1" applyFont="1" applyFill="1" applyBorder="1" applyAlignment="1">
      <alignment horizontal="center" vertical="center"/>
    </xf>
    <xf numFmtId="0" fontId="25" fillId="8" borderId="0" xfId="1" applyNumberFormat="1" applyFont="1" applyFill="1" applyAlignment="1">
      <alignment vertical="center"/>
    </xf>
    <xf numFmtId="0" fontId="2" fillId="0" borderId="0" xfId="1" applyNumberFormat="1" applyFont="1" applyBorder="1" applyAlignment="1">
      <alignment vertical="center"/>
    </xf>
    <xf numFmtId="0" fontId="26" fillId="8" borderId="0" xfId="1" applyNumberFormat="1" applyFont="1" applyFill="1" applyBorder="1" applyAlignment="1">
      <alignment vertical="center" wrapText="1"/>
    </xf>
    <xf numFmtId="0" fontId="3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/>
    </xf>
    <xf numFmtId="0" fontId="9" fillId="0" borderId="6" xfId="1" applyNumberFormat="1" applyFont="1" applyBorder="1" applyAlignment="1">
      <alignment horizontal="center" vertical="center"/>
    </xf>
    <xf numFmtId="0" fontId="9" fillId="0" borderId="4" xfId="1" applyNumberFormat="1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top"/>
    </xf>
    <xf numFmtId="0" fontId="2" fillId="0" borderId="24" xfId="0" applyNumberFormat="1" applyFont="1" applyFill="1" applyBorder="1" applyAlignment="1">
      <alignment vertical="center" wrapText="1"/>
    </xf>
    <xf numFmtId="0" fontId="2" fillId="0" borderId="27" xfId="0" applyNumberFormat="1" applyFont="1" applyFill="1" applyBorder="1" applyAlignment="1">
      <alignment vertical="center"/>
    </xf>
    <xf numFmtId="0" fontId="2" fillId="0" borderId="27" xfId="0" applyNumberFormat="1" applyFont="1" applyFill="1" applyBorder="1" applyAlignment="1">
      <alignment horizontal="center" vertical="center" wrapText="1"/>
    </xf>
    <xf numFmtId="0" fontId="60" fillId="0" borderId="27" xfId="0" applyNumberFormat="1" applyFont="1" applyFill="1" applyBorder="1" applyAlignment="1">
      <alignment horizontal="center" vertical="center"/>
    </xf>
    <xf numFmtId="0" fontId="43" fillId="0" borderId="27" xfId="0" applyNumberFormat="1" applyFont="1" applyFill="1" applyBorder="1" applyAlignment="1">
      <alignment horizontal="center" vertical="center"/>
    </xf>
    <xf numFmtId="0" fontId="40" fillId="0" borderId="27" xfId="0" applyNumberFormat="1" applyFont="1" applyFill="1" applyBorder="1" applyAlignment="1">
      <alignment horizontal="center" vertical="center"/>
    </xf>
    <xf numFmtId="0" fontId="41" fillId="0" borderId="27" xfId="0" applyNumberFormat="1" applyFont="1" applyFill="1" applyBorder="1" applyAlignment="1">
      <alignment horizontal="center" vertical="center"/>
    </xf>
    <xf numFmtId="0" fontId="35" fillId="0" borderId="27" xfId="0" applyNumberFormat="1" applyFont="1" applyFill="1" applyBorder="1" applyAlignment="1">
      <alignment horizontal="center" vertical="center" wrapText="1"/>
    </xf>
    <xf numFmtId="0" fontId="37" fillId="0" borderId="30" xfId="0" applyNumberFormat="1" applyFont="1" applyFill="1" applyBorder="1" applyAlignment="1">
      <alignment horizontal="center" vertical="center"/>
    </xf>
    <xf numFmtId="0" fontId="37" fillId="0" borderId="28" xfId="0" applyNumberFormat="1" applyFont="1" applyFill="1" applyBorder="1" applyAlignment="1">
      <alignment horizontal="center" vertical="center"/>
    </xf>
    <xf numFmtId="0" fontId="38" fillId="0" borderId="30" xfId="0" applyNumberFormat="1" applyFont="1" applyFill="1" applyBorder="1" applyAlignment="1">
      <alignment horizontal="center" vertical="center"/>
    </xf>
    <xf numFmtId="0" fontId="39" fillId="0" borderId="30" xfId="0" applyNumberFormat="1" applyFont="1" applyFill="1" applyBorder="1" applyAlignment="1">
      <alignment horizontal="center" vertical="center"/>
    </xf>
    <xf numFmtId="0" fontId="36" fillId="0" borderId="30" xfId="0" applyNumberFormat="1" applyFont="1" applyFill="1" applyBorder="1" applyAlignment="1">
      <alignment horizontal="center" vertical="center"/>
    </xf>
    <xf numFmtId="0" fontId="36" fillId="0" borderId="24" xfId="0" applyNumberFormat="1" applyFont="1" applyFill="1" applyBorder="1" applyAlignment="1">
      <alignment horizontal="center" vertical="center"/>
    </xf>
    <xf numFmtId="0" fontId="54" fillId="0" borderId="27" xfId="0" applyNumberFormat="1" applyFont="1" applyFill="1" applyBorder="1" applyAlignment="1">
      <alignment horizontal="center" vertical="center" wrapText="1"/>
    </xf>
    <xf numFmtId="0" fontId="2" fillId="0" borderId="27" xfId="0" applyNumberFormat="1" applyFont="1" applyFill="1" applyBorder="1"/>
    <xf numFmtId="0" fontId="2" fillId="0" borderId="24" xfId="0" applyNumberFormat="1" applyFont="1" applyFill="1" applyBorder="1" applyAlignment="1">
      <alignment horizontal="justify" vertical="center" wrapText="1"/>
    </xf>
    <xf numFmtId="0" fontId="34" fillId="0" borderId="27" xfId="0" applyNumberFormat="1" applyFont="1" applyFill="1" applyBorder="1" applyAlignment="1">
      <alignment horizontal="center" vertical="center" wrapText="1"/>
    </xf>
    <xf numFmtId="0" fontId="42" fillId="0" borderId="27" xfId="0" applyNumberFormat="1" applyFont="1" applyFill="1" applyBorder="1"/>
    <xf numFmtId="0" fontId="42" fillId="0" borderId="27" xfId="0" applyNumberFormat="1" applyFont="1" applyFill="1" applyBorder="1" applyAlignment="1">
      <alignment horizontal="center" vertical="center"/>
    </xf>
    <xf numFmtId="0" fontId="42" fillId="0" borderId="27" xfId="0" applyNumberFormat="1" applyFont="1" applyFill="1" applyBorder="1" applyAlignment="1">
      <alignment horizontal="center" vertical="center" wrapText="1"/>
    </xf>
    <xf numFmtId="0" fontId="38" fillId="0" borderId="27" xfId="0" applyNumberFormat="1" applyFont="1" applyFill="1" applyBorder="1" applyAlignment="1">
      <alignment horizontal="center" vertical="center" wrapText="1"/>
    </xf>
    <xf numFmtId="0" fontId="2" fillId="0" borderId="27" xfId="0" applyNumberFormat="1" applyFont="1" applyFill="1" applyBorder="1" applyAlignment="1">
      <alignment vertical="center" wrapText="1"/>
    </xf>
    <xf numFmtId="164" fontId="55" fillId="0" borderId="27" xfId="0" applyNumberFormat="1" applyFont="1" applyFill="1" applyBorder="1" applyAlignment="1">
      <alignment vertical="center"/>
    </xf>
    <xf numFmtId="0" fontId="2" fillId="0" borderId="28" xfId="0" applyNumberFormat="1" applyFont="1" applyFill="1" applyBorder="1" applyAlignment="1">
      <alignment vertical="center" wrapText="1"/>
    </xf>
    <xf numFmtId="0" fontId="2" fillId="0" borderId="23" xfId="0" applyNumberFormat="1" applyFont="1" applyFill="1" applyBorder="1" applyAlignment="1">
      <alignment vertical="center" wrapText="1"/>
    </xf>
    <xf numFmtId="0" fontId="2" fillId="0" borderId="24" xfId="0" applyNumberFormat="1" applyFont="1" applyFill="1" applyBorder="1" applyAlignment="1">
      <alignment horizontal="left" vertical="center" wrapText="1"/>
    </xf>
    <xf numFmtId="0" fontId="63" fillId="0" borderId="27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7" xfId="0" applyNumberFormat="1" applyFont="1" applyFill="1" applyBorder="1" applyAlignment="1">
      <alignment horizontal="center" vertical="center" wrapText="1"/>
    </xf>
    <xf numFmtId="0" fontId="2" fillId="4" borderId="23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horizontal="center" vertical="center" wrapText="1"/>
    </xf>
    <xf numFmtId="0" fontId="45" fillId="0" borderId="15" xfId="0" applyNumberFormat="1" applyFont="1" applyFill="1" applyBorder="1" applyAlignment="1">
      <alignment horizontal="center" vertical="center" wrapText="1"/>
    </xf>
    <xf numFmtId="0" fontId="45" fillId="0" borderId="15" xfId="0" applyNumberFormat="1" applyFont="1" applyFill="1" applyBorder="1" applyAlignment="1">
      <alignment horizontal="center" vertical="top" wrapText="1"/>
    </xf>
    <xf numFmtId="0" fontId="45" fillId="0" borderId="13" xfId="0" applyNumberFormat="1" applyFont="1" applyFill="1" applyBorder="1" applyAlignment="1">
      <alignment horizontal="center" vertical="top" wrapText="1"/>
    </xf>
    <xf numFmtId="0" fontId="45" fillId="0" borderId="14" xfId="0" applyNumberFormat="1" applyFont="1" applyFill="1" applyBorder="1" applyAlignment="1">
      <alignment horizontal="center" vertical="top" wrapText="1"/>
    </xf>
    <xf numFmtId="0" fontId="45" fillId="0" borderId="12" xfId="0" applyNumberFormat="1" applyFont="1" applyFill="1" applyBorder="1" applyAlignment="1">
      <alignment horizontal="center" vertical="top" wrapText="1"/>
    </xf>
    <xf numFmtId="0" fontId="46" fillId="0" borderId="8" xfId="0" applyNumberFormat="1" applyFont="1" applyFill="1" applyBorder="1" applyAlignment="1">
      <alignment horizontal="center" vertical="top" wrapText="1"/>
    </xf>
    <xf numFmtId="0" fontId="46" fillId="0" borderId="12" xfId="0" applyNumberFormat="1" applyFont="1" applyFill="1" applyBorder="1" applyAlignment="1">
      <alignment horizontal="center" vertical="center" wrapText="1"/>
    </xf>
    <xf numFmtId="0" fontId="46" fillId="0" borderId="15" xfId="0" applyNumberFormat="1" applyFont="1" applyFill="1" applyBorder="1" applyAlignment="1">
      <alignment horizontal="center" vertical="center" wrapText="1"/>
    </xf>
    <xf numFmtId="0" fontId="45" fillId="0" borderId="15" xfId="0" applyNumberFormat="1" applyFont="1" applyFill="1" applyBorder="1" applyAlignment="1">
      <alignment horizontal="center" vertical="top" wrapText="1"/>
    </xf>
    <xf numFmtId="0" fontId="45" fillId="0" borderId="8" xfId="0" applyNumberFormat="1" applyFont="1" applyFill="1" applyBorder="1" applyAlignment="1">
      <alignment horizontal="center" vertical="top" wrapText="1"/>
    </xf>
    <xf numFmtId="0" fontId="45" fillId="0" borderId="14" xfId="0" applyNumberFormat="1" applyFont="1" applyFill="1" applyBorder="1" applyAlignment="1">
      <alignment horizontal="center" vertical="top" wrapText="1"/>
    </xf>
    <xf numFmtId="0" fontId="47" fillId="0" borderId="8" xfId="0" applyNumberFormat="1" applyFont="1" applyFill="1" applyBorder="1" applyAlignment="1">
      <alignment horizontal="center" vertical="center"/>
    </xf>
    <xf numFmtId="0" fontId="48" fillId="0" borderId="12" xfId="0" applyNumberFormat="1" applyFont="1" applyFill="1" applyBorder="1" applyAlignment="1">
      <alignment horizontal="center" vertical="center"/>
    </xf>
    <xf numFmtId="0" fontId="49" fillId="0" borderId="8" xfId="0" applyNumberFormat="1" applyFont="1" applyFill="1" applyBorder="1" applyAlignment="1">
      <alignment horizontal="center" vertical="center"/>
    </xf>
    <xf numFmtId="0" fontId="50" fillId="0" borderId="12" xfId="0" applyNumberFormat="1" applyFont="1" applyFill="1" applyBorder="1" applyAlignment="1">
      <alignment horizontal="center"/>
    </xf>
    <xf numFmtId="0" fontId="51" fillId="0" borderId="16" xfId="0" applyNumberFormat="1" applyFont="1" applyFill="1" applyBorder="1" applyAlignment="1">
      <alignment horizontal="center" vertical="center"/>
    </xf>
    <xf numFmtId="0" fontId="51" fillId="0" borderId="24" xfId="0" applyNumberFormat="1" applyFont="1" applyFill="1" applyBorder="1" applyAlignment="1">
      <alignment horizontal="center" vertical="center"/>
    </xf>
    <xf numFmtId="0" fontId="51" fillId="0" borderId="14" xfId="0" applyNumberFormat="1" applyFont="1" applyFill="1" applyBorder="1" applyAlignment="1">
      <alignment horizontal="center" vertical="center"/>
    </xf>
    <xf numFmtId="0" fontId="48" fillId="0" borderId="15" xfId="0" applyNumberFormat="1" applyFont="1" applyFill="1" applyBorder="1" applyAlignment="1">
      <alignment horizontal="center" vertical="center"/>
    </xf>
    <xf numFmtId="0" fontId="48" fillId="0" borderId="24" xfId="0" applyNumberFormat="1" applyFont="1" applyFill="1" applyBorder="1" applyAlignment="1">
      <alignment horizontal="center" vertical="center"/>
    </xf>
    <xf numFmtId="0" fontId="48" fillId="0" borderId="16" xfId="0" applyNumberFormat="1" applyFont="1" applyFill="1" applyBorder="1" applyAlignment="1">
      <alignment horizontal="center" vertical="center"/>
    </xf>
    <xf numFmtId="0" fontId="52" fillId="0" borderId="16" xfId="0" applyNumberFormat="1" applyFont="1" applyFill="1" applyBorder="1" applyAlignment="1">
      <alignment horizontal="center" vertical="center"/>
    </xf>
    <xf numFmtId="0" fontId="52" fillId="0" borderId="24" xfId="0" applyNumberFormat="1" applyFont="1" applyFill="1" applyBorder="1" applyAlignment="1">
      <alignment horizontal="center" vertical="center"/>
    </xf>
    <xf numFmtId="0" fontId="53" fillId="0" borderId="29" xfId="0" applyNumberFormat="1" applyFont="1" applyFill="1" applyBorder="1" applyAlignment="1">
      <alignment horizontal="center" vertical="center"/>
    </xf>
    <xf numFmtId="0" fontId="53" fillId="0" borderId="17" xfId="0" applyNumberFormat="1" applyFont="1" applyFill="1" applyBorder="1" applyAlignment="1">
      <alignment horizontal="center" vertical="center"/>
    </xf>
    <xf numFmtId="0" fontId="35" fillId="8" borderId="27" xfId="0" applyNumberFormat="1" applyFont="1" applyFill="1" applyBorder="1" applyAlignment="1">
      <alignment horizontal="center" vertical="center" wrapText="1"/>
    </xf>
    <xf numFmtId="0" fontId="37" fillId="2" borderId="0" xfId="0" applyNumberFormat="1" applyFont="1" applyFill="1" applyAlignment="1">
      <alignment vertical="center"/>
    </xf>
    <xf numFmtId="0" fontId="2" fillId="8" borderId="27" xfId="0" applyNumberFormat="1" applyFont="1" applyFill="1" applyBorder="1" applyAlignment="1">
      <alignment vertical="center"/>
    </xf>
    <xf numFmtId="0" fontId="28" fillId="8" borderId="0" xfId="1" applyNumberFormat="1" applyFont="1" applyFill="1" applyBorder="1" applyAlignment="1">
      <alignment horizontal="left" vertical="center" wrapText="1"/>
    </xf>
    <xf numFmtId="0" fontId="2" fillId="2" borderId="0" xfId="1" applyNumberFormat="1" applyFont="1" applyFill="1"/>
    <xf numFmtId="0" fontId="8" fillId="2" borderId="0" xfId="1" applyNumberFormat="1" applyFont="1" applyFill="1" applyAlignment="1">
      <alignment horizontal="center"/>
    </xf>
    <xf numFmtId="0" fontId="2" fillId="2" borderId="8" xfId="1" applyNumberFormat="1" applyFont="1" applyFill="1" applyBorder="1" applyAlignment="1">
      <alignment horizontal="center"/>
    </xf>
    <xf numFmtId="0" fontId="7" fillId="2" borderId="8" xfId="1" applyNumberFormat="1" applyFont="1" applyFill="1" applyBorder="1" applyAlignment="1">
      <alignment horizontal="center"/>
    </xf>
    <xf numFmtId="0" fontId="3" fillId="2" borderId="8" xfId="1" applyNumberFormat="1" applyFont="1" applyFill="1" applyBorder="1" applyAlignment="1"/>
    <xf numFmtId="0" fontId="3" fillId="2" borderId="0" xfId="1" applyNumberFormat="1" applyFont="1" applyFill="1" applyAlignment="1"/>
    <xf numFmtId="0" fontId="16" fillId="2" borderId="0" xfId="1" applyNumberFormat="1" applyFont="1" applyFill="1"/>
    <xf numFmtId="0" fontId="17" fillId="2" borderId="0" xfId="1" applyNumberFormat="1" applyFont="1" applyFill="1" applyAlignment="1">
      <alignment horizontal="center"/>
    </xf>
    <xf numFmtId="0" fontId="2" fillId="2" borderId="0" xfId="1" applyNumberFormat="1" applyFont="1" applyFill="1" applyAlignment="1">
      <alignment horizontal="left" wrapText="1"/>
    </xf>
    <xf numFmtId="0" fontId="7" fillId="2" borderId="0" xfId="1" applyNumberFormat="1" applyFont="1" applyFill="1" applyAlignment="1">
      <alignment horizontal="right"/>
    </xf>
    <xf numFmtId="0" fontId="7" fillId="2" borderId="0" xfId="1" applyNumberFormat="1" applyFont="1" applyFill="1" applyAlignment="1">
      <alignment horizontal="center"/>
    </xf>
    <xf numFmtId="0" fontId="2" fillId="2" borderId="0" xfId="1" applyNumberFormat="1" applyFont="1" applyFill="1" applyAlignment="1">
      <alignment vertical="center"/>
    </xf>
    <xf numFmtId="0" fontId="19" fillId="2" borderId="0" xfId="1" applyNumberFormat="1" applyFont="1" applyFill="1" applyAlignment="1">
      <alignment horizontal="right" vertical="center"/>
    </xf>
    <xf numFmtId="0" fontId="19" fillId="2" borderId="0" xfId="1" applyNumberFormat="1" applyFont="1" applyFill="1" applyAlignment="1">
      <alignment vertical="center"/>
    </xf>
    <xf numFmtId="0" fontId="20" fillId="2" borderId="0" xfId="1" applyNumberFormat="1" applyFont="1" applyFill="1" applyAlignment="1">
      <alignment horizontal="center" vertical="center"/>
    </xf>
    <xf numFmtId="0" fontId="13" fillId="2" borderId="0" xfId="1" applyNumberFormat="1" applyFont="1" applyFill="1" applyAlignment="1">
      <alignment vertical="center"/>
    </xf>
    <xf numFmtId="0" fontId="16" fillId="2" borderId="0" xfId="1" applyNumberFormat="1" applyFont="1" applyFill="1" applyAlignment="1">
      <alignment vertical="center"/>
    </xf>
    <xf numFmtId="0" fontId="21" fillId="2" borderId="0" xfId="1" applyNumberFormat="1" applyFont="1" applyFill="1" applyAlignment="1">
      <alignment horizontal="right"/>
    </xf>
    <xf numFmtId="0" fontId="21" fillId="2" borderId="0" xfId="1" applyNumberFormat="1" applyFont="1" applyFill="1" applyAlignment="1">
      <alignment horizontal="left"/>
    </xf>
    <xf numFmtId="0" fontId="22" fillId="2" borderId="0" xfId="1" applyNumberFormat="1" applyFont="1" applyFill="1" applyAlignment="1">
      <alignment horizontal="center"/>
    </xf>
    <xf numFmtId="0" fontId="22" fillId="2" borderId="0" xfId="1" applyNumberFormat="1" applyFont="1" applyFill="1" applyAlignment="1">
      <alignment horizontal="center"/>
    </xf>
    <xf numFmtId="0" fontId="23" fillId="2" borderId="0" xfId="1" applyNumberFormat="1" applyFont="1" applyFill="1" applyBorder="1" applyAlignment="1">
      <alignment horizontal="center"/>
    </xf>
    <xf numFmtId="0" fontId="21" fillId="2" borderId="0" xfId="1" applyNumberFormat="1" applyFont="1" applyFill="1" applyBorder="1" applyAlignment="1">
      <alignment horizontal="left"/>
    </xf>
    <xf numFmtId="0" fontId="24" fillId="2" borderId="0" xfId="1" applyNumberFormat="1" applyFont="1" applyFill="1" applyBorder="1" applyAlignment="1">
      <alignment horizontal="center" vertical="center"/>
    </xf>
    <xf numFmtId="0" fontId="24" fillId="2" borderId="0" xfId="1" applyNumberFormat="1" applyFont="1" applyFill="1" applyBorder="1" applyAlignment="1">
      <alignment horizontal="center" vertical="center"/>
    </xf>
    <xf numFmtId="0" fontId="24" fillId="2" borderId="0" xfId="1" applyNumberFormat="1" applyFont="1" applyFill="1" applyAlignment="1">
      <alignment horizontal="center" vertical="center"/>
    </xf>
    <xf numFmtId="0" fontId="7" fillId="2" borderId="0" xfId="1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Alignment="1">
      <alignment vertical="center"/>
    </xf>
    <xf numFmtId="0" fontId="25" fillId="2" borderId="0" xfId="1" applyNumberFormat="1" applyFont="1" applyFill="1" applyAlignment="1">
      <alignment vertical="center"/>
    </xf>
    <xf numFmtId="0" fontId="26" fillId="2" borderId="0" xfId="1" applyNumberFormat="1" applyFont="1" applyFill="1" applyBorder="1" applyAlignment="1">
      <alignment vertical="center" wrapText="1"/>
    </xf>
    <xf numFmtId="0" fontId="2" fillId="2" borderId="0" xfId="1" applyNumberFormat="1" applyFont="1" applyFill="1" applyBorder="1" applyAlignment="1">
      <alignment vertical="center"/>
    </xf>
    <xf numFmtId="0" fontId="2" fillId="2" borderId="0" xfId="1" applyNumberFormat="1" applyFont="1" applyFill="1" applyBorder="1" applyAlignment="1">
      <alignment horizontal="left" vertical="center" wrapText="1"/>
    </xf>
    <xf numFmtId="0" fontId="27" fillId="2" borderId="0" xfId="1" applyNumberFormat="1" applyFont="1" applyFill="1" applyBorder="1" applyAlignment="1">
      <alignment horizontal="left" vertical="center" wrapText="1"/>
    </xf>
    <xf numFmtId="0" fontId="28" fillId="2" borderId="0" xfId="1" applyNumberFormat="1" applyFont="1" applyFill="1" applyBorder="1" applyAlignment="1">
      <alignment horizontal="left" vertical="center" wrapText="1"/>
    </xf>
    <xf numFmtId="0" fontId="29" fillId="2" borderId="0" xfId="1" applyNumberFormat="1" applyFont="1" applyFill="1" applyBorder="1" applyAlignment="1">
      <alignment horizontal="center" wrapText="1"/>
    </xf>
    <xf numFmtId="0" fontId="2" fillId="2" borderId="0" xfId="1" applyNumberFormat="1" applyFont="1" applyFill="1" applyBorder="1" applyAlignment="1">
      <alignment vertical="center" wrapText="1"/>
    </xf>
    <xf numFmtId="0" fontId="25" fillId="2" borderId="0" xfId="1" applyNumberFormat="1" applyFont="1" applyFill="1" applyAlignment="1">
      <alignment horizontal="center" wrapText="1"/>
    </xf>
    <xf numFmtId="0" fontId="2" fillId="2" borderId="0" xfId="1" applyNumberFormat="1" applyFont="1" applyFill="1" applyAlignment="1">
      <alignment horizontal="center" wrapText="1"/>
    </xf>
    <xf numFmtId="0" fontId="25" fillId="2" borderId="9" xfId="1" applyNumberFormat="1" applyFont="1" applyFill="1" applyBorder="1" applyAlignment="1">
      <alignment horizontal="center" wrapText="1"/>
    </xf>
    <xf numFmtId="0" fontId="2" fillId="2" borderId="0" xfId="1" applyNumberFormat="1" applyFont="1" applyFill="1" applyBorder="1" applyAlignment="1">
      <alignment horizontal="left" wrapText="1"/>
    </xf>
    <xf numFmtId="0" fontId="30" fillId="2" borderId="0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left" wrapText="1"/>
    </xf>
    <xf numFmtId="0" fontId="2" fillId="2" borderId="10" xfId="1" applyNumberFormat="1" applyFont="1" applyFill="1" applyBorder="1"/>
    <xf numFmtId="0" fontId="2" fillId="2" borderId="0" xfId="1" applyNumberFormat="1" applyFont="1" applyFill="1" applyBorder="1"/>
    <xf numFmtId="0" fontId="26" fillId="2" borderId="9" xfId="1" applyNumberFormat="1" applyFont="1" applyFill="1" applyBorder="1" applyAlignment="1">
      <alignment horizontal="center" wrapText="1"/>
    </xf>
    <xf numFmtId="0" fontId="26" fillId="2" borderId="0" xfId="1" applyNumberFormat="1" applyFont="1" applyFill="1" applyBorder="1" applyAlignment="1">
      <alignment horizontal="center" wrapText="1"/>
    </xf>
    <xf numFmtId="0" fontId="26" fillId="2" borderId="0" xfId="1" applyNumberFormat="1" applyFont="1" applyFill="1" applyBorder="1" applyAlignment="1">
      <alignment horizontal="center"/>
    </xf>
    <xf numFmtId="0" fontId="2" fillId="2" borderId="0" xfId="1" applyNumberFormat="1" applyFont="1" applyFill="1" applyBorder="1" applyAlignment="1">
      <alignment horizontal="center"/>
    </xf>
    <xf numFmtId="0" fontId="26" fillId="2" borderId="9" xfId="1" applyNumberFormat="1" applyFont="1" applyFill="1" applyBorder="1" applyAlignment="1">
      <alignment horizontal="center"/>
    </xf>
    <xf numFmtId="0" fontId="2" fillId="2" borderId="0" xfId="1" applyNumberFormat="1" applyFont="1" applyFill="1" applyBorder="1" applyAlignment="1"/>
    <xf numFmtId="0" fontId="2" fillId="2" borderId="0" xfId="1" applyNumberFormat="1" applyFont="1" applyFill="1" applyAlignment="1">
      <alignment wrapText="1"/>
    </xf>
    <xf numFmtId="0" fontId="26" fillId="2" borderId="11" xfId="1" applyNumberFormat="1" applyFont="1" applyFill="1" applyBorder="1" applyAlignment="1">
      <alignment horizontal="center" wrapText="1"/>
    </xf>
    <xf numFmtId="0" fontId="2" fillId="2" borderId="0" xfId="1" applyNumberFormat="1" applyFont="1" applyFill="1" applyBorder="1" applyAlignment="1">
      <alignment horizontal="center" wrapText="1"/>
    </xf>
    <xf numFmtId="0" fontId="26" fillId="2" borderId="11" xfId="1" applyNumberFormat="1" applyFont="1" applyFill="1" applyBorder="1" applyAlignment="1">
      <alignment horizontal="center"/>
    </xf>
    <xf numFmtId="0" fontId="2" fillId="2" borderId="0" xfId="1" applyNumberFormat="1" applyFont="1" applyFill="1" applyBorder="1" applyAlignment="1">
      <alignment vertical="center"/>
    </xf>
    <xf numFmtId="0" fontId="25" fillId="2" borderId="0" xfId="1" applyNumberFormat="1" applyFont="1" applyFill="1" applyBorder="1" applyAlignment="1">
      <alignment horizontal="left" vertical="center" wrapText="1"/>
    </xf>
    <xf numFmtId="0" fontId="7" fillId="2" borderId="0" xfId="1" applyNumberFormat="1" applyFont="1" applyFill="1" applyBorder="1" applyAlignment="1">
      <alignment vertical="top" wrapText="1"/>
    </xf>
    <xf numFmtId="0" fontId="15" fillId="2" borderId="0" xfId="1" applyNumberFormat="1" applyFont="1" applyFill="1" applyAlignment="1">
      <alignment horizontal="left" vertical="center"/>
    </xf>
    <xf numFmtId="0" fontId="7" fillId="2" borderId="0" xfId="1" applyNumberFormat="1" applyFont="1" applyFill="1" applyBorder="1" applyAlignment="1">
      <alignment horizontal="center"/>
    </xf>
    <xf numFmtId="0" fontId="7" fillId="2" borderId="0" xfId="1" applyNumberFormat="1" applyFont="1" applyFill="1" applyBorder="1" applyAlignment="1">
      <alignment horizontal="center" vertical="top"/>
    </xf>
    <xf numFmtId="0" fontId="12" fillId="2" borderId="0" xfId="1" applyNumberFormat="1" applyFont="1" applyFill="1" applyAlignment="1">
      <alignment vertical="center"/>
    </xf>
    <xf numFmtId="0" fontId="8" fillId="2" borderId="0" xfId="1" applyNumberFormat="1" applyFont="1" applyFill="1" applyAlignment="1"/>
    <xf numFmtId="0" fontId="2" fillId="2" borderId="0" xfId="1" applyNumberFormat="1" applyFont="1" applyFill="1" applyBorder="1" applyAlignment="1">
      <alignment horizontal="center"/>
    </xf>
    <xf numFmtId="0" fontId="7" fillId="2" borderId="0" xfId="1" applyNumberFormat="1" applyFont="1" applyFill="1" applyAlignment="1">
      <alignment horizontal="center" vertical="top"/>
    </xf>
    <xf numFmtId="0" fontId="3" fillId="2" borderId="0" xfId="1" applyNumberFormat="1" applyFont="1" applyFill="1" applyAlignment="1">
      <alignment horizontal="left" vertical="center"/>
    </xf>
    <xf numFmtId="0" fontId="3" fillId="2" borderId="0" xfId="1" applyNumberFormat="1" applyFont="1" applyFill="1" applyAlignment="1">
      <alignment vertical="center"/>
    </xf>
    <xf numFmtId="0" fontId="2" fillId="2" borderId="0" xfId="1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 vertical="center"/>
    </xf>
    <xf numFmtId="0" fontId="14" fillId="2" borderId="0" xfId="1" applyNumberFormat="1" applyFont="1" applyFill="1" applyAlignment="1">
      <alignment horizontal="center" vertical="center"/>
    </xf>
    <xf numFmtId="0" fontId="3" fillId="2" borderId="7" xfId="1" applyNumberFormat="1" applyFont="1" applyFill="1" applyBorder="1" applyAlignment="1">
      <alignment vertical="center"/>
    </xf>
    <xf numFmtId="0" fontId="15" fillId="2" borderId="0" xfId="1" applyNumberFormat="1" applyFont="1" applyFill="1" applyAlignment="1">
      <alignment horizontal="right" vertical="center"/>
    </xf>
    <xf numFmtId="0" fontId="7" fillId="2" borderId="0" xfId="1" applyNumberFormat="1" applyFont="1" applyFill="1" applyBorder="1" applyAlignment="1">
      <alignment vertical="top" wrapText="1"/>
    </xf>
    <xf numFmtId="0" fontId="4" fillId="2" borderId="1" xfId="1" applyNumberFormat="1" applyFont="1" applyFill="1" applyBorder="1" applyAlignment="1">
      <alignment horizontal="center" vertical="center"/>
    </xf>
    <xf numFmtId="0" fontId="5" fillId="2" borderId="34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wrapText="1"/>
    </xf>
    <xf numFmtId="0" fontId="5" fillId="2" borderId="6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horizontal="center" vertical="center" wrapText="1"/>
    </xf>
    <xf numFmtId="0" fontId="5" fillId="2" borderId="5" xfId="1" applyNumberFormat="1" applyFont="1" applyFill="1" applyBorder="1" applyAlignment="1">
      <alignment horizontal="center" vertical="center" wrapText="1"/>
    </xf>
    <xf numFmtId="0" fontId="7" fillId="2" borderId="0" xfId="1" applyNumberFormat="1" applyFont="1" applyFill="1" applyAlignment="1"/>
    <xf numFmtId="0" fontId="8" fillId="2" borderId="0" xfId="1" applyNumberFormat="1" applyFont="1" applyFill="1" applyBorder="1" applyAlignment="1"/>
    <xf numFmtId="0" fontId="9" fillId="2" borderId="35" xfId="1" applyNumberFormat="1" applyFont="1" applyFill="1" applyBorder="1" applyAlignment="1">
      <alignment horizontal="center" vertical="center"/>
    </xf>
    <xf numFmtId="0" fontId="9" fillId="2" borderId="36" xfId="1" applyNumberFormat="1" applyFont="1" applyFill="1" applyBorder="1" applyAlignment="1">
      <alignment horizontal="center" vertical="center"/>
    </xf>
    <xf numFmtId="0" fontId="9" fillId="2" borderId="37" xfId="1" applyNumberFormat="1" applyFont="1" applyFill="1" applyBorder="1" applyAlignment="1">
      <alignment horizontal="center" vertical="center"/>
    </xf>
    <xf numFmtId="0" fontId="6" fillId="2" borderId="7" xfId="1" applyNumberFormat="1" applyFont="1" applyFill="1" applyBorder="1" applyAlignment="1">
      <alignment horizontal="center" wrapText="1"/>
    </xf>
    <xf numFmtId="0" fontId="10" fillId="2" borderId="0" xfId="1" applyNumberFormat="1" applyFont="1" applyFill="1" applyBorder="1" applyAlignment="1">
      <alignment horizontal="center"/>
    </xf>
    <xf numFmtId="0" fontId="7" fillId="2" borderId="7" xfId="1" applyNumberFormat="1" applyFont="1" applyFill="1" applyBorder="1" applyAlignment="1">
      <alignment vertical="top"/>
    </xf>
    <xf numFmtId="0" fontId="8" fillId="2" borderId="7" xfId="1" applyNumberFormat="1" applyFont="1" applyFill="1" applyBorder="1" applyAlignment="1">
      <alignment vertical="top"/>
    </xf>
    <xf numFmtId="0" fontId="2" fillId="2" borderId="7" xfId="1" applyNumberFormat="1" applyFont="1" applyFill="1" applyBorder="1"/>
    <xf numFmtId="0" fontId="11" fillId="2" borderId="2" xfId="1" applyNumberFormat="1" applyFont="1" applyFill="1" applyBorder="1"/>
    <xf numFmtId="0" fontId="0" fillId="8" borderId="0" xfId="0" applyFill="1"/>
  </cellXfs>
  <cellStyles count="3">
    <cellStyle name="SAPBEXstdItem 33" xfId="2"/>
    <cellStyle name="Обычный" xfId="0" builtinId="0"/>
    <cellStyle name="Обычный_Явочная ЦБ РФ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\OI\AbrosimovMR\&#1050;&#1048;&#1062;%20&#1050;&#1086;&#1083;&#1086;&#1084;&#1077;&#1085;&#1089;&#1082;&#1080;&#1081;\&#1071;&#1042;&#1054;&#1063;&#1053;&#1067;&#1045;%20&#1050;&#1048;&#1062;\&#1071;&#1042;&#1054;&#1063;&#1053;&#1067;&#1045;%20&#1050;&#1040;&#1056;&#1058;&#1054;&#1063;&#1050;&#1048;%20&#1058;&#1072;&#1085;&#1076;&#1077;&#1088;&#1099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уС"/>
      <sheetName val="Сп_Ушед"/>
      <sheetName val="СпОр"/>
      <sheetName val="сорок шесть"/>
      <sheetName val="46"/>
      <sheetName val="47"/>
      <sheetName val="43"/>
      <sheetName val="53"/>
      <sheetName val="Лист1"/>
      <sheetName val="Оборот"/>
      <sheetName val="Оборот для типографии"/>
    </sheetNames>
    <sheetDataSet>
      <sheetData sheetId="0"/>
      <sheetData sheetId="1"/>
      <sheetData sheetId="2">
        <row r="5">
          <cell r="K5" t="str">
            <v>одноразовые средства упаковки</v>
          </cell>
        </row>
        <row r="60">
          <cell r="G60"/>
          <cell r="K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D60"/>
          <cell r="AE60"/>
          <cell r="AF60"/>
          <cell r="AG60"/>
          <cell r="AH60"/>
          <cell r="AI60"/>
        </row>
        <row r="114">
          <cell r="G114"/>
          <cell r="K114"/>
          <cell r="R114"/>
          <cell r="S114"/>
          <cell r="T114"/>
          <cell r="U114"/>
          <cell r="V114"/>
          <cell r="W114"/>
          <cell r="X114"/>
          <cell r="Y114"/>
          <cell r="Z114"/>
          <cell r="AA114"/>
          <cell r="AB114"/>
          <cell r="AC114"/>
          <cell r="AD114"/>
          <cell r="AE114"/>
          <cell r="AF114"/>
          <cell r="AG114"/>
          <cell r="AH114"/>
          <cell r="AI114"/>
        </row>
        <row r="168">
          <cell r="G168" t="str">
            <v>по будням и Субботам по заявке</v>
          </cell>
          <cell r="K168" t="str">
            <v>одноразовые средства упаковки</v>
          </cell>
          <cell r="R168">
            <v>210</v>
          </cell>
          <cell r="S168">
            <v>210</v>
          </cell>
          <cell r="T168" t="str">
            <v>`-</v>
          </cell>
          <cell r="U168" t="str">
            <v xml:space="preserve">в Коломенском отделении ДО-УН № 9040/00700 </v>
          </cell>
          <cell r="V168">
            <v>16</v>
          </cell>
          <cell r="W168" t="str">
            <v>`00</v>
          </cell>
          <cell r="X168">
            <v>17</v>
          </cell>
          <cell r="Y168" t="str">
            <v>`00</v>
          </cell>
          <cell r="Z168">
            <v>13</v>
          </cell>
          <cell r="AA168" t="str">
            <v>`00</v>
          </cell>
          <cell r="AB168">
            <v>15</v>
          </cell>
          <cell r="AC168" t="str">
            <v>`00</v>
          </cell>
          <cell r="AD168" t="str">
            <v>`-</v>
          </cell>
          <cell r="AE168" t="str">
            <v>`-</v>
          </cell>
          <cell r="AF168" t="str">
            <v>`-</v>
          </cell>
          <cell r="AG168" t="str">
            <v>`-</v>
          </cell>
          <cell r="AH168">
            <v>18</v>
          </cell>
          <cell r="AI168" t="str">
            <v>`00</v>
          </cell>
        </row>
        <row r="226">
          <cell r="G226" t="str">
            <v>по будням</v>
          </cell>
          <cell r="K226" t="str">
            <v>одноразовые средства упаковки</v>
          </cell>
          <cell r="R226">
            <v>212</v>
          </cell>
          <cell r="S226" t="str">
            <v>`-</v>
          </cell>
          <cell r="T226" t="str">
            <v>`-</v>
          </cell>
          <cell r="U226" t="str">
            <v>в Коломенском отделении ДО-УН № 9040/00720 Среднерусского банка ОАО "Сбербанк России"</v>
          </cell>
          <cell r="V226">
            <v>16</v>
          </cell>
          <cell r="W226">
            <v>30</v>
          </cell>
          <cell r="X226">
            <v>17</v>
          </cell>
          <cell r="Y226">
            <v>30</v>
          </cell>
          <cell r="Z226" t="str">
            <v>`-</v>
          </cell>
          <cell r="AA226" t="str">
            <v>`-</v>
          </cell>
          <cell r="AB226" t="str">
            <v>`-</v>
          </cell>
          <cell r="AC226" t="str">
            <v>`-</v>
          </cell>
          <cell r="AD226" t="str">
            <v>`-</v>
          </cell>
          <cell r="AE226" t="str">
            <v>`-</v>
          </cell>
          <cell r="AF226" t="str">
            <v>`-</v>
          </cell>
          <cell r="AG226" t="str">
            <v>`-</v>
          </cell>
          <cell r="AH226">
            <v>20</v>
          </cell>
          <cell r="AI226" t="str">
            <v>`00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O19"/>
  <sheetViews>
    <sheetView zoomScale="60" zoomScaleNormal="60" workbookViewId="0">
      <selection activeCell="E8" sqref="E8"/>
    </sheetView>
  </sheetViews>
  <sheetFormatPr defaultRowHeight="12.75" x14ac:dyDescent="0.2"/>
  <cols>
    <col min="1" max="1" width="9.140625" style="75"/>
    <col min="2" max="2" width="33.7109375" style="81" customWidth="1"/>
    <col min="3" max="3" width="34.140625" style="82" customWidth="1"/>
    <col min="4" max="4" width="33.5703125" style="73" customWidth="1"/>
    <col min="5" max="5" width="43.140625" style="73" customWidth="1"/>
    <col min="6" max="6" width="29.85546875" style="73" customWidth="1"/>
    <col min="7" max="7" width="18.140625" style="73" customWidth="1"/>
    <col min="8" max="8" width="16.28515625" style="78" customWidth="1"/>
    <col min="9" max="9" width="10.42578125" style="78" customWidth="1"/>
    <col min="10" max="10" width="10" style="77" customWidth="1"/>
    <col min="11" max="11" width="27.140625" style="83" customWidth="1"/>
    <col min="12" max="12" width="4.28515625" style="84" customWidth="1"/>
    <col min="13" max="13" width="4.28515625" style="85" customWidth="1"/>
    <col min="14" max="14" width="4.28515625" style="76" customWidth="1"/>
    <col min="15" max="15" width="4.5703125" style="86" customWidth="1"/>
    <col min="16" max="16" width="3.7109375" style="87" customWidth="1"/>
    <col min="17" max="17" width="24" style="87" customWidth="1"/>
    <col min="18" max="19" width="3.7109375" style="87" customWidth="1"/>
    <col min="20" max="20" width="3.7109375" style="88" customWidth="1"/>
    <col min="21" max="21" width="25.85546875" style="88" customWidth="1"/>
    <col min="22" max="23" width="3.7109375" style="88" customWidth="1"/>
    <col min="24" max="27" width="3.7109375" style="89" customWidth="1"/>
    <col min="28" max="28" width="3.7109375" style="90" customWidth="1"/>
    <col min="29" max="29" width="4" style="90" customWidth="1"/>
    <col min="30" max="30" width="4.42578125" style="80" customWidth="1"/>
    <col min="31" max="31" width="4.42578125" style="91" customWidth="1"/>
    <col min="32" max="32" width="4.7109375" style="78" customWidth="1"/>
    <col min="33" max="33" width="5" style="81" customWidth="1"/>
    <col min="34" max="34" width="4.5703125" style="78" customWidth="1"/>
    <col min="35" max="35" width="5" style="79" customWidth="1"/>
    <col min="36" max="36" width="5.28515625" style="72" customWidth="1"/>
    <col min="37" max="37" width="28.5703125" style="72" customWidth="1"/>
    <col min="38" max="41" width="9.140625" style="72"/>
    <col min="42" max="16384" width="9.140625" style="73"/>
  </cols>
  <sheetData>
    <row r="1" spans="1:36" s="59" customFormat="1" ht="33.75" customHeight="1" x14ac:dyDescent="0.2">
      <c r="A1" s="151" t="s">
        <v>40</v>
      </c>
      <c r="B1" s="173" t="s">
        <v>41</v>
      </c>
      <c r="C1" s="176" t="s">
        <v>42</v>
      </c>
      <c r="D1" s="179" t="s">
        <v>43</v>
      </c>
      <c r="E1" s="132"/>
      <c r="F1" s="182" t="s">
        <v>44</v>
      </c>
      <c r="G1" s="169" t="s">
        <v>45</v>
      </c>
      <c r="H1" s="151" t="s">
        <v>46</v>
      </c>
      <c r="I1" s="167" t="s">
        <v>47</v>
      </c>
      <c r="J1" s="275"/>
      <c r="K1" s="275"/>
      <c r="L1" s="275"/>
      <c r="M1" s="275"/>
      <c r="N1" s="275"/>
      <c r="O1" s="275"/>
      <c r="P1" s="276"/>
      <c r="Q1" s="169" t="s">
        <v>48</v>
      </c>
      <c r="R1" s="170" t="s">
        <v>49</v>
      </c>
      <c r="S1" s="170"/>
      <c r="T1" s="170"/>
      <c r="U1" s="57" t="s">
        <v>50</v>
      </c>
      <c r="V1" s="171" t="s">
        <v>51</v>
      </c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38"/>
      <c r="AH1" s="163" t="s">
        <v>52</v>
      </c>
      <c r="AI1" s="164"/>
      <c r="AJ1" s="58"/>
    </row>
    <row r="2" spans="1:36" s="59" customFormat="1" x14ac:dyDescent="0.2">
      <c r="A2" s="152"/>
      <c r="B2" s="174"/>
      <c r="C2" s="177"/>
      <c r="D2" s="180"/>
      <c r="E2" s="133"/>
      <c r="F2" s="183"/>
      <c r="G2" s="161"/>
      <c r="H2" s="152"/>
      <c r="I2" s="168"/>
      <c r="J2" s="277"/>
      <c r="K2" s="277"/>
      <c r="L2" s="277"/>
      <c r="M2" s="277"/>
      <c r="N2" s="277"/>
      <c r="O2" s="277"/>
      <c r="P2" s="278"/>
      <c r="Q2" s="161"/>
      <c r="R2" s="154" t="s">
        <v>53</v>
      </c>
      <c r="S2" s="155"/>
      <c r="T2" s="155"/>
      <c r="U2" s="60"/>
      <c r="V2" s="156" t="s">
        <v>54</v>
      </c>
      <c r="W2" s="157"/>
      <c r="X2" s="157"/>
      <c r="Y2" s="158"/>
      <c r="Z2" s="159" t="s">
        <v>55</v>
      </c>
      <c r="AA2" s="147"/>
      <c r="AB2" s="147"/>
      <c r="AC2" s="148"/>
      <c r="AD2" s="149" t="s">
        <v>56</v>
      </c>
      <c r="AE2" s="160"/>
      <c r="AF2" s="160"/>
      <c r="AG2" s="150"/>
      <c r="AH2" s="165"/>
      <c r="AI2" s="166"/>
      <c r="AJ2" s="61"/>
    </row>
    <row r="3" spans="1:36" s="59" customFormat="1" ht="89.25" x14ac:dyDescent="0.2">
      <c r="A3" s="153"/>
      <c r="B3" s="175"/>
      <c r="C3" s="178"/>
      <c r="D3" s="181"/>
      <c r="E3" s="62" t="s">
        <v>57</v>
      </c>
      <c r="F3" s="184"/>
      <c r="G3" s="162"/>
      <c r="H3" s="153"/>
      <c r="I3" s="134" t="s">
        <v>58</v>
      </c>
      <c r="J3" s="134"/>
      <c r="K3" s="279" t="s">
        <v>78</v>
      </c>
      <c r="L3" s="280"/>
      <c r="M3" s="280"/>
      <c r="N3" s="280"/>
      <c r="O3" s="280"/>
      <c r="P3" s="281"/>
      <c r="Q3" s="162"/>
      <c r="R3" s="63" t="s">
        <v>54</v>
      </c>
      <c r="S3" s="64" t="s">
        <v>55</v>
      </c>
      <c r="T3" s="65" t="s">
        <v>56</v>
      </c>
      <c r="U3" s="66"/>
      <c r="V3" s="156" t="s">
        <v>59</v>
      </c>
      <c r="W3" s="158"/>
      <c r="X3" s="156" t="s">
        <v>60</v>
      </c>
      <c r="Y3" s="158"/>
      <c r="Z3" s="159" t="s">
        <v>59</v>
      </c>
      <c r="AA3" s="148"/>
      <c r="AB3" s="147" t="s">
        <v>60</v>
      </c>
      <c r="AC3" s="148"/>
      <c r="AD3" s="149" t="s">
        <v>59</v>
      </c>
      <c r="AE3" s="150"/>
      <c r="AF3" s="149" t="s">
        <v>60</v>
      </c>
      <c r="AG3" s="150"/>
      <c r="AH3" s="67" t="s">
        <v>61</v>
      </c>
      <c r="AI3" s="68" t="s">
        <v>62</v>
      </c>
      <c r="AJ3" s="69" t="s">
        <v>63</v>
      </c>
    </row>
    <row r="4" spans="1:36" s="93" customFormat="1" x14ac:dyDescent="0.2">
      <c r="A4" s="282">
        <v>1</v>
      </c>
      <c r="B4" s="283">
        <v>2</v>
      </c>
      <c r="C4" s="284">
        <v>3</v>
      </c>
      <c r="D4" s="285"/>
      <c r="E4" s="285"/>
      <c r="F4" s="286">
        <v>4</v>
      </c>
      <c r="G4" s="287">
        <v>5</v>
      </c>
      <c r="H4" s="287"/>
      <c r="I4" s="288">
        <v>6</v>
      </c>
      <c r="J4" s="289"/>
      <c r="K4" s="290">
        <v>7</v>
      </c>
      <c r="L4" s="291"/>
      <c r="M4" s="291"/>
      <c r="N4" s="291"/>
      <c r="O4" s="291"/>
      <c r="P4" s="292"/>
      <c r="Q4" s="286">
        <v>8</v>
      </c>
      <c r="R4" s="293">
        <v>9</v>
      </c>
      <c r="S4" s="294">
        <v>10</v>
      </c>
      <c r="T4" s="295">
        <v>11</v>
      </c>
      <c r="U4" s="296">
        <v>12</v>
      </c>
      <c r="V4" s="297">
        <v>13</v>
      </c>
      <c r="W4" s="298"/>
      <c r="X4" s="297">
        <v>14</v>
      </c>
      <c r="Y4" s="299"/>
      <c r="Z4" s="300">
        <v>15</v>
      </c>
      <c r="AA4" s="301"/>
      <c r="AB4" s="302">
        <v>16</v>
      </c>
      <c r="AC4" s="301"/>
      <c r="AD4" s="303">
        <v>17</v>
      </c>
      <c r="AE4" s="304"/>
      <c r="AF4" s="303">
        <v>18</v>
      </c>
      <c r="AG4" s="304"/>
      <c r="AH4" s="305">
        <v>19</v>
      </c>
      <c r="AI4" s="306">
        <v>20</v>
      </c>
      <c r="AJ4" s="92">
        <v>26</v>
      </c>
    </row>
    <row r="5" spans="1:36" s="106" customFormat="1" ht="39.950000000000003" customHeight="1" x14ac:dyDescent="0.25">
      <c r="A5" s="249">
        <f t="shared" ref="A5:A14" si="0">H5</f>
        <v>1000</v>
      </c>
      <c r="B5" s="403" t="s">
        <v>112</v>
      </c>
      <c r="C5" s="114" t="s">
        <v>64</v>
      </c>
      <c r="D5" s="115" t="s">
        <v>88</v>
      </c>
      <c r="E5" s="263"/>
      <c r="F5" s="269" t="s">
        <v>66</v>
      </c>
      <c r="G5" s="116" t="s">
        <v>39</v>
      </c>
      <c r="H5" s="117">
        <v>1000</v>
      </c>
      <c r="I5" s="261"/>
      <c r="J5" s="261"/>
      <c r="K5" s="309" t="s">
        <v>38</v>
      </c>
      <c r="L5" s="265"/>
      <c r="M5" s="265"/>
      <c r="N5" s="250">
        <v>1</v>
      </c>
      <c r="O5" s="266"/>
      <c r="P5" s="64">
        <v>1</v>
      </c>
      <c r="Q5" s="118" t="s">
        <v>103</v>
      </c>
      <c r="R5" s="119">
        <v>208</v>
      </c>
      <c r="S5" s="120">
        <v>208</v>
      </c>
      <c r="T5" s="121">
        <v>208</v>
      </c>
      <c r="U5" s="307" t="s">
        <v>65</v>
      </c>
      <c r="V5" s="122">
        <v>20</v>
      </c>
      <c r="W5" s="123" t="s">
        <v>37</v>
      </c>
      <c r="X5" s="122">
        <v>21</v>
      </c>
      <c r="Y5" s="124" t="s">
        <v>37</v>
      </c>
      <c r="Z5" s="125">
        <v>19</v>
      </c>
      <c r="AA5" s="126">
        <v>30</v>
      </c>
      <c r="AB5" s="127">
        <v>20</v>
      </c>
      <c r="AC5" s="126">
        <v>30</v>
      </c>
      <c r="AD5" s="128">
        <v>19</v>
      </c>
      <c r="AE5" s="129">
        <v>30</v>
      </c>
      <c r="AF5" s="128">
        <v>20</v>
      </c>
      <c r="AG5" s="129">
        <v>30</v>
      </c>
      <c r="AH5" s="130">
        <v>22</v>
      </c>
      <c r="AI5" s="131" t="s">
        <v>37</v>
      </c>
      <c r="AJ5" s="260" t="s">
        <v>37</v>
      </c>
    </row>
    <row r="6" spans="1:36" s="103" customFormat="1" ht="39.950000000000003" customHeight="1" x14ac:dyDescent="0.2">
      <c r="A6" s="249">
        <f t="shared" si="0"/>
        <v>1001</v>
      </c>
      <c r="B6" s="74" t="s">
        <v>79</v>
      </c>
      <c r="C6" s="94" t="s">
        <v>67</v>
      </c>
      <c r="D6" s="263" t="s">
        <v>89</v>
      </c>
      <c r="E6" s="263"/>
      <c r="F6" s="269" t="s">
        <v>66</v>
      </c>
      <c r="G6" s="249" t="s">
        <v>39</v>
      </c>
      <c r="H6" s="264">
        <v>1001</v>
      </c>
      <c r="I6" s="261"/>
      <c r="J6" s="261"/>
      <c r="K6" s="248" t="s">
        <v>38</v>
      </c>
      <c r="L6" s="265"/>
      <c r="M6" s="265"/>
      <c r="N6" s="64">
        <v>0</v>
      </c>
      <c r="O6" s="266"/>
      <c r="P6" s="64">
        <v>1</v>
      </c>
      <c r="Q6" s="270" t="s">
        <v>104</v>
      </c>
      <c r="R6" s="252">
        <v>208</v>
      </c>
      <c r="S6" s="70">
        <v>208</v>
      </c>
      <c r="T6" s="95">
        <v>208</v>
      </c>
      <c r="U6" s="96" t="s">
        <v>65</v>
      </c>
      <c r="V6" s="97">
        <v>20</v>
      </c>
      <c r="W6" s="98">
        <v>45</v>
      </c>
      <c r="X6" s="97">
        <v>21</v>
      </c>
      <c r="Y6" s="104" t="s">
        <v>68</v>
      </c>
      <c r="Z6" s="100">
        <v>18</v>
      </c>
      <c r="AA6" s="99" t="s">
        <v>37</v>
      </c>
      <c r="AB6" s="100">
        <v>19</v>
      </c>
      <c r="AC6" s="99" t="s">
        <v>37</v>
      </c>
      <c r="AD6" s="101">
        <v>18</v>
      </c>
      <c r="AE6" s="102" t="s">
        <v>37</v>
      </c>
      <c r="AF6" s="101">
        <v>19</v>
      </c>
      <c r="AG6" s="102" t="s">
        <v>37</v>
      </c>
      <c r="AH6" s="259">
        <v>22</v>
      </c>
      <c r="AI6" s="260" t="s">
        <v>37</v>
      </c>
      <c r="AJ6" s="260" t="s">
        <v>37</v>
      </c>
    </row>
    <row r="7" spans="1:36" s="103" customFormat="1" ht="39.950000000000003" customHeight="1" x14ac:dyDescent="0.2">
      <c r="A7" s="249">
        <f t="shared" si="0"/>
        <v>1002</v>
      </c>
      <c r="B7" s="74" t="s">
        <v>80</v>
      </c>
      <c r="C7" s="71" t="s">
        <v>69</v>
      </c>
      <c r="D7" s="247" t="s">
        <v>90</v>
      </c>
      <c r="E7" s="247"/>
      <c r="F7" s="269" t="s">
        <v>66</v>
      </c>
      <c r="G7" s="249" t="s">
        <v>39</v>
      </c>
      <c r="H7" s="264">
        <v>1002</v>
      </c>
      <c r="I7" s="261"/>
      <c r="J7" s="261"/>
      <c r="K7" s="248" t="s">
        <v>38</v>
      </c>
      <c r="L7" s="265"/>
      <c r="M7" s="265"/>
      <c r="N7" s="64">
        <v>0</v>
      </c>
      <c r="O7" s="266"/>
      <c r="P7" s="64">
        <v>1</v>
      </c>
      <c r="Q7" s="270" t="s">
        <v>103</v>
      </c>
      <c r="R7" s="252">
        <v>206</v>
      </c>
      <c r="S7" s="64">
        <v>206</v>
      </c>
      <c r="T7" s="253">
        <v>206</v>
      </c>
      <c r="U7" s="254" t="s">
        <v>70</v>
      </c>
      <c r="V7" s="255">
        <v>16</v>
      </c>
      <c r="W7" s="135">
        <v>10</v>
      </c>
      <c r="X7" s="255">
        <v>17</v>
      </c>
      <c r="Y7" s="256">
        <v>15</v>
      </c>
      <c r="Z7" s="257">
        <v>15</v>
      </c>
      <c r="AA7" s="136" t="s">
        <v>37</v>
      </c>
      <c r="AB7" s="257">
        <v>15</v>
      </c>
      <c r="AC7" s="136">
        <v>50</v>
      </c>
      <c r="AD7" s="258" t="s">
        <v>71</v>
      </c>
      <c r="AE7" s="137" t="s">
        <v>72</v>
      </c>
      <c r="AF7" s="258" t="s">
        <v>71</v>
      </c>
      <c r="AG7" s="137" t="s">
        <v>73</v>
      </c>
      <c r="AH7" s="259">
        <v>22</v>
      </c>
      <c r="AI7" s="260" t="s">
        <v>37</v>
      </c>
      <c r="AJ7" s="260" t="s">
        <v>37</v>
      </c>
    </row>
    <row r="8" spans="1:36" s="103" customFormat="1" ht="39.950000000000003" customHeight="1" x14ac:dyDescent="0.2">
      <c r="A8" s="249">
        <f t="shared" si="0"/>
        <v>1003</v>
      </c>
      <c r="B8" s="74" t="s">
        <v>81</v>
      </c>
      <c r="C8" s="71" t="s">
        <v>74</v>
      </c>
      <c r="D8" s="247" t="s">
        <v>91</v>
      </c>
      <c r="E8" s="247"/>
      <c r="F8" s="269" t="s">
        <v>66</v>
      </c>
      <c r="G8" s="249" t="s">
        <v>39</v>
      </c>
      <c r="H8" s="264">
        <v>1003</v>
      </c>
      <c r="I8" s="261"/>
      <c r="J8" s="261"/>
      <c r="K8" s="248" t="s">
        <v>38</v>
      </c>
      <c r="L8" s="267"/>
      <c r="M8" s="267"/>
      <c r="N8" s="268">
        <v>0</v>
      </c>
      <c r="O8" s="267"/>
      <c r="P8" s="268">
        <v>1</v>
      </c>
      <c r="Q8" s="270" t="s">
        <v>105</v>
      </c>
      <c r="R8" s="252">
        <v>209</v>
      </c>
      <c r="S8" s="64">
        <v>210</v>
      </c>
      <c r="T8" s="253">
        <v>209</v>
      </c>
      <c r="U8" s="254" t="s">
        <v>70</v>
      </c>
      <c r="V8" s="255">
        <v>12</v>
      </c>
      <c r="W8" s="135" t="s">
        <v>37</v>
      </c>
      <c r="X8" s="255">
        <v>13</v>
      </c>
      <c r="Y8" s="256">
        <v>30</v>
      </c>
      <c r="Z8" s="257">
        <v>14</v>
      </c>
      <c r="AA8" s="136" t="s">
        <v>37</v>
      </c>
      <c r="AB8" s="257">
        <v>14</v>
      </c>
      <c r="AC8" s="136">
        <v>30</v>
      </c>
      <c r="AD8" s="258">
        <v>15</v>
      </c>
      <c r="AE8" s="137" t="s">
        <v>37</v>
      </c>
      <c r="AF8" s="258">
        <v>16</v>
      </c>
      <c r="AG8" s="137" t="s">
        <v>37</v>
      </c>
      <c r="AH8" s="259">
        <v>22</v>
      </c>
      <c r="AI8" s="260" t="s">
        <v>37</v>
      </c>
      <c r="AJ8" s="260" t="s">
        <v>37</v>
      </c>
    </row>
    <row r="9" spans="1:36" s="103" customFormat="1" ht="39.950000000000003" customHeight="1" x14ac:dyDescent="0.2">
      <c r="A9" s="249">
        <f t="shared" si="0"/>
        <v>1004</v>
      </c>
      <c r="B9" s="74" t="s">
        <v>82</v>
      </c>
      <c r="C9" s="71" t="s">
        <v>75</v>
      </c>
      <c r="D9" s="271" t="s">
        <v>92</v>
      </c>
      <c r="E9" s="247"/>
      <c r="F9" s="269" t="s">
        <v>66</v>
      </c>
      <c r="G9" s="249" t="s">
        <v>76</v>
      </c>
      <c r="H9" s="264">
        <v>1004</v>
      </c>
      <c r="I9" s="261"/>
      <c r="J9" s="261"/>
      <c r="K9" s="248" t="s">
        <v>38</v>
      </c>
      <c r="L9" s="267"/>
      <c r="M9" s="267"/>
      <c r="N9" s="268">
        <v>0</v>
      </c>
      <c r="O9" s="267"/>
      <c r="P9" s="268">
        <v>1</v>
      </c>
      <c r="Q9" s="270" t="s">
        <v>106</v>
      </c>
      <c r="R9" s="252">
        <v>206</v>
      </c>
      <c r="S9" s="64">
        <v>206</v>
      </c>
      <c r="T9" s="253">
        <v>206</v>
      </c>
      <c r="U9" s="254" t="s">
        <v>77</v>
      </c>
      <c r="V9" s="255">
        <v>16</v>
      </c>
      <c r="W9" s="135">
        <v>30</v>
      </c>
      <c r="X9" s="255">
        <v>17</v>
      </c>
      <c r="Y9" s="256" t="s">
        <v>37</v>
      </c>
      <c r="Z9" s="257">
        <v>15</v>
      </c>
      <c r="AA9" s="136">
        <v>30</v>
      </c>
      <c r="AB9" s="257">
        <v>16</v>
      </c>
      <c r="AC9" s="136" t="s">
        <v>37</v>
      </c>
      <c r="AD9" s="258">
        <v>15</v>
      </c>
      <c r="AE9" s="137">
        <v>30</v>
      </c>
      <c r="AF9" s="258">
        <v>16</v>
      </c>
      <c r="AG9" s="137" t="s">
        <v>37</v>
      </c>
      <c r="AH9" s="259">
        <v>22</v>
      </c>
      <c r="AI9" s="260" t="s">
        <v>37</v>
      </c>
      <c r="AJ9" s="260" t="s">
        <v>37</v>
      </c>
    </row>
    <row r="10" spans="1:36" s="103" customFormat="1" ht="39.950000000000003" customHeight="1" x14ac:dyDescent="0.2">
      <c r="A10" s="249">
        <f t="shared" si="0"/>
        <v>1005</v>
      </c>
      <c r="B10" s="74" t="s">
        <v>83</v>
      </c>
      <c r="C10" s="71" t="s">
        <v>98</v>
      </c>
      <c r="D10" s="272" t="s">
        <v>93</v>
      </c>
      <c r="E10" s="272"/>
      <c r="F10" s="269" t="s">
        <v>66</v>
      </c>
      <c r="G10" s="249" t="s">
        <v>39</v>
      </c>
      <c r="H10" s="264">
        <v>1005</v>
      </c>
      <c r="I10" s="261"/>
      <c r="J10" s="261"/>
      <c r="K10" s="248" t="s">
        <v>38</v>
      </c>
      <c r="L10" s="267"/>
      <c r="M10" s="267"/>
      <c r="N10" s="268">
        <v>0</v>
      </c>
      <c r="O10" s="267"/>
      <c r="P10" s="268">
        <v>1</v>
      </c>
      <c r="Q10" s="270" t="s">
        <v>107</v>
      </c>
      <c r="R10" s="252">
        <v>208</v>
      </c>
      <c r="S10" s="64">
        <v>208</v>
      </c>
      <c r="T10" s="253">
        <v>208</v>
      </c>
      <c r="U10" s="254" t="s">
        <v>70</v>
      </c>
      <c r="V10" s="255">
        <v>20</v>
      </c>
      <c r="W10" s="135" t="s">
        <v>37</v>
      </c>
      <c r="X10" s="255">
        <v>20</v>
      </c>
      <c r="Y10" s="256">
        <v>50</v>
      </c>
      <c r="Z10" s="257">
        <v>19</v>
      </c>
      <c r="AA10" s="136" t="s">
        <v>37</v>
      </c>
      <c r="AB10" s="257">
        <v>19</v>
      </c>
      <c r="AC10" s="136">
        <v>50</v>
      </c>
      <c r="AD10" s="258">
        <v>19</v>
      </c>
      <c r="AE10" s="137" t="s">
        <v>37</v>
      </c>
      <c r="AF10" s="258">
        <v>19</v>
      </c>
      <c r="AG10" s="137">
        <v>50</v>
      </c>
      <c r="AH10" s="259">
        <v>22</v>
      </c>
      <c r="AI10" s="260" t="s">
        <v>37</v>
      </c>
      <c r="AJ10" s="260" t="s">
        <v>37</v>
      </c>
    </row>
    <row r="11" spans="1:36" s="103" customFormat="1" ht="39.950000000000003" customHeight="1" x14ac:dyDescent="0.2">
      <c r="A11" s="249">
        <f t="shared" si="0"/>
        <v>1006</v>
      </c>
      <c r="B11" s="74" t="s">
        <v>84</v>
      </c>
      <c r="C11" s="71" t="s">
        <v>99</v>
      </c>
      <c r="D11" s="247" t="s">
        <v>94</v>
      </c>
      <c r="E11" s="247"/>
      <c r="F11" s="269" t="s">
        <v>66</v>
      </c>
      <c r="G11" s="249" t="s">
        <v>39</v>
      </c>
      <c r="H11" s="264">
        <v>1006</v>
      </c>
      <c r="I11" s="261"/>
      <c r="J11" s="261"/>
      <c r="K11" s="248" t="s">
        <v>38</v>
      </c>
      <c r="L11" s="267"/>
      <c r="M11" s="267"/>
      <c r="N11" s="268">
        <v>0</v>
      </c>
      <c r="O11" s="267"/>
      <c r="P11" s="268">
        <v>1</v>
      </c>
      <c r="Q11" s="270" t="s">
        <v>108</v>
      </c>
      <c r="R11" s="252">
        <v>208</v>
      </c>
      <c r="S11" s="64">
        <v>208</v>
      </c>
      <c r="T11" s="253">
        <v>208</v>
      </c>
      <c r="U11" s="254" t="s">
        <v>77</v>
      </c>
      <c r="V11" s="255">
        <v>19</v>
      </c>
      <c r="W11" s="135">
        <v>30</v>
      </c>
      <c r="X11" s="255">
        <v>20</v>
      </c>
      <c r="Y11" s="256" t="s">
        <v>37</v>
      </c>
      <c r="Z11" s="257">
        <v>18</v>
      </c>
      <c r="AA11" s="136">
        <v>30</v>
      </c>
      <c r="AB11" s="257">
        <v>19</v>
      </c>
      <c r="AC11" s="136" t="s">
        <v>37</v>
      </c>
      <c r="AD11" s="258">
        <v>18</v>
      </c>
      <c r="AE11" s="137">
        <v>30</v>
      </c>
      <c r="AF11" s="258">
        <v>19</v>
      </c>
      <c r="AG11" s="137" t="s">
        <v>37</v>
      </c>
      <c r="AH11" s="259">
        <v>22</v>
      </c>
      <c r="AI11" s="260" t="s">
        <v>37</v>
      </c>
      <c r="AJ11" s="260" t="s">
        <v>37</v>
      </c>
    </row>
    <row r="12" spans="1:36" s="103" customFormat="1" ht="39.950000000000003" customHeight="1" x14ac:dyDescent="0.2">
      <c r="A12" s="249">
        <f t="shared" si="0"/>
        <v>1007</v>
      </c>
      <c r="B12" s="74" t="s">
        <v>85</v>
      </c>
      <c r="C12" s="71" t="s">
        <v>100</v>
      </c>
      <c r="D12" s="247" t="s">
        <v>95</v>
      </c>
      <c r="E12" s="247"/>
      <c r="F12" s="269" t="s">
        <v>66</v>
      </c>
      <c r="G12" s="249" t="s">
        <v>39</v>
      </c>
      <c r="H12" s="264">
        <v>1007</v>
      </c>
      <c r="I12" s="261"/>
      <c r="J12" s="261"/>
      <c r="K12" s="248" t="s">
        <v>38</v>
      </c>
      <c r="L12" s="262"/>
      <c r="M12" s="262"/>
      <c r="N12" s="64">
        <v>0</v>
      </c>
      <c r="O12" s="251"/>
      <c r="P12" s="64">
        <v>1</v>
      </c>
      <c r="Q12" s="270" t="s">
        <v>109</v>
      </c>
      <c r="R12" s="252">
        <v>211</v>
      </c>
      <c r="S12" s="64">
        <v>206</v>
      </c>
      <c r="T12" s="253">
        <v>206</v>
      </c>
      <c r="U12" s="254" t="s">
        <v>77</v>
      </c>
      <c r="V12" s="255">
        <v>16</v>
      </c>
      <c r="W12" s="135" t="s">
        <v>37</v>
      </c>
      <c r="X12" s="255">
        <v>17</v>
      </c>
      <c r="Y12" s="256" t="s">
        <v>37</v>
      </c>
      <c r="Z12" s="257">
        <v>17</v>
      </c>
      <c r="AA12" s="136" t="s">
        <v>37</v>
      </c>
      <c r="AB12" s="257">
        <v>18</v>
      </c>
      <c r="AC12" s="136" t="s">
        <v>37</v>
      </c>
      <c r="AD12" s="258">
        <v>17</v>
      </c>
      <c r="AE12" s="137" t="s">
        <v>37</v>
      </c>
      <c r="AF12" s="258">
        <v>18</v>
      </c>
      <c r="AG12" s="137" t="s">
        <v>37</v>
      </c>
      <c r="AH12" s="259">
        <v>22</v>
      </c>
      <c r="AI12" s="260" t="s">
        <v>37</v>
      </c>
      <c r="AJ12" s="260" t="s">
        <v>37</v>
      </c>
    </row>
    <row r="13" spans="1:36" s="105" customFormat="1" ht="39.950000000000003" customHeight="1" x14ac:dyDescent="0.2">
      <c r="A13" s="249">
        <f t="shared" si="0"/>
        <v>1008</v>
      </c>
      <c r="B13" s="74" t="s">
        <v>86</v>
      </c>
      <c r="C13" s="71" t="s">
        <v>101</v>
      </c>
      <c r="D13" s="247" t="s">
        <v>96</v>
      </c>
      <c r="E13" s="247"/>
      <c r="F13" s="269" t="s">
        <v>66</v>
      </c>
      <c r="G13" s="249" t="s">
        <v>39</v>
      </c>
      <c r="H13" s="264">
        <v>1008</v>
      </c>
      <c r="I13" s="261"/>
      <c r="J13" s="261"/>
      <c r="K13" s="248" t="s">
        <v>38</v>
      </c>
      <c r="L13" s="262"/>
      <c r="M13" s="262"/>
      <c r="N13" s="64">
        <v>0</v>
      </c>
      <c r="O13" s="251"/>
      <c r="P13" s="64">
        <v>1</v>
      </c>
      <c r="Q13" s="270" t="s">
        <v>110</v>
      </c>
      <c r="R13" s="252">
        <v>212</v>
      </c>
      <c r="S13" s="64">
        <v>210</v>
      </c>
      <c r="T13" s="253">
        <v>210</v>
      </c>
      <c r="U13" s="254" t="s">
        <v>77</v>
      </c>
      <c r="V13" s="255">
        <v>18</v>
      </c>
      <c r="W13" s="135" t="s">
        <v>37</v>
      </c>
      <c r="X13" s="255">
        <v>19</v>
      </c>
      <c r="Y13" s="256" t="s">
        <v>37</v>
      </c>
      <c r="Z13" s="257">
        <v>16</v>
      </c>
      <c r="AA13" s="136">
        <v>30</v>
      </c>
      <c r="AB13" s="257">
        <v>17</v>
      </c>
      <c r="AC13" s="136">
        <v>30</v>
      </c>
      <c r="AD13" s="258">
        <v>16</v>
      </c>
      <c r="AE13" s="137">
        <v>30</v>
      </c>
      <c r="AF13" s="258">
        <v>17</v>
      </c>
      <c r="AG13" s="137">
        <v>30</v>
      </c>
      <c r="AH13" s="259">
        <v>22</v>
      </c>
      <c r="AI13" s="260" t="s">
        <v>37</v>
      </c>
      <c r="AJ13" s="260" t="s">
        <v>37</v>
      </c>
    </row>
    <row r="14" spans="1:36" s="105" customFormat="1" ht="39.950000000000003" customHeight="1" x14ac:dyDescent="0.2">
      <c r="A14" s="249">
        <f t="shared" si="0"/>
        <v>1009</v>
      </c>
      <c r="B14" s="74" t="s">
        <v>87</v>
      </c>
      <c r="C14" s="71" t="s">
        <v>102</v>
      </c>
      <c r="D14" s="273" t="s">
        <v>97</v>
      </c>
      <c r="E14" s="273"/>
      <c r="F14" s="269" t="s">
        <v>66</v>
      </c>
      <c r="G14" s="249" t="s">
        <v>39</v>
      </c>
      <c r="H14" s="264">
        <v>1009</v>
      </c>
      <c r="I14" s="274"/>
      <c r="J14" s="274"/>
      <c r="K14" s="248" t="s">
        <v>38</v>
      </c>
      <c r="L14" s="262"/>
      <c r="M14" s="262"/>
      <c r="N14" s="64">
        <v>0</v>
      </c>
      <c r="O14" s="251"/>
      <c r="P14" s="64">
        <v>1</v>
      </c>
      <c r="Q14" s="270" t="s">
        <v>111</v>
      </c>
      <c r="R14" s="252">
        <v>209</v>
      </c>
      <c r="S14" s="64">
        <v>209</v>
      </c>
      <c r="T14" s="253">
        <v>209</v>
      </c>
      <c r="U14" s="254" t="s">
        <v>77</v>
      </c>
      <c r="V14" s="255">
        <v>14</v>
      </c>
      <c r="W14" s="135" t="s">
        <v>37</v>
      </c>
      <c r="X14" s="255">
        <v>15</v>
      </c>
      <c r="Y14" s="256" t="s">
        <v>37</v>
      </c>
      <c r="Z14" s="257">
        <v>13</v>
      </c>
      <c r="AA14" s="136" t="s">
        <v>37</v>
      </c>
      <c r="AB14" s="257">
        <v>14</v>
      </c>
      <c r="AC14" s="136" t="s">
        <v>37</v>
      </c>
      <c r="AD14" s="258">
        <v>13</v>
      </c>
      <c r="AE14" s="137" t="s">
        <v>37</v>
      </c>
      <c r="AF14" s="258">
        <v>14</v>
      </c>
      <c r="AG14" s="137" t="s">
        <v>37</v>
      </c>
      <c r="AH14" s="259">
        <v>22</v>
      </c>
      <c r="AI14" s="260" t="s">
        <v>37</v>
      </c>
      <c r="AJ14" s="260" t="s">
        <v>37</v>
      </c>
    </row>
    <row r="19" spans="19:19" x14ac:dyDescent="0.2">
      <c r="S19" s="308"/>
    </row>
  </sheetData>
  <mergeCells count="30">
    <mergeCell ref="AB4:AC4"/>
    <mergeCell ref="AD4:AE4"/>
    <mergeCell ref="AF4:AG4"/>
    <mergeCell ref="A1:A3"/>
    <mergeCell ref="F1:F3"/>
    <mergeCell ref="I1:P2"/>
    <mergeCell ref="Q1:Q3"/>
    <mergeCell ref="R1:T1"/>
    <mergeCell ref="R2:T2"/>
    <mergeCell ref="K3:P3"/>
    <mergeCell ref="H1:H3"/>
    <mergeCell ref="B1:B3"/>
    <mergeCell ref="C1:C3"/>
    <mergeCell ref="D1:D3"/>
    <mergeCell ref="G1:G3"/>
    <mergeCell ref="V1:AF1"/>
    <mergeCell ref="V2:Y2"/>
    <mergeCell ref="Z2:AC2"/>
    <mergeCell ref="AD2:AG2"/>
    <mergeCell ref="AB3:AC3"/>
    <mergeCell ref="AD3:AE3"/>
    <mergeCell ref="AF3:AG3"/>
    <mergeCell ref="AH1:AI2"/>
    <mergeCell ref="V3:W3"/>
    <mergeCell ref="X3:Y3"/>
    <mergeCell ref="Z3:AA3"/>
    <mergeCell ref="V4:W4"/>
    <mergeCell ref="X4:Y4"/>
    <mergeCell ref="Z4:AA4"/>
    <mergeCell ref="K4:P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4"/>
  <sheetViews>
    <sheetView tabSelected="1" view="pageBreakPreview" zoomScale="80" zoomScaleNormal="50" zoomScaleSheetLayoutView="80" workbookViewId="0"/>
  </sheetViews>
  <sheetFormatPr defaultColWidth="10.28515625" defaultRowHeight="20.25" x14ac:dyDescent="0.3"/>
  <cols>
    <col min="1" max="1" width="5.28515625" style="1" customWidth="1"/>
    <col min="2" max="2" width="1.85546875" style="1" customWidth="1"/>
    <col min="3" max="3" width="4" style="1" customWidth="1"/>
    <col min="4" max="4" width="3.42578125" style="1" customWidth="1"/>
    <col min="5" max="5" width="6.140625" style="1" customWidth="1"/>
    <col min="6" max="6" width="2.28515625" style="1" customWidth="1"/>
    <col min="7" max="7" width="6" style="1" customWidth="1"/>
    <col min="8" max="8" width="5.85546875" style="1" customWidth="1"/>
    <col min="9" max="9" width="7.7109375" style="1" customWidth="1"/>
    <col min="10" max="10" width="8.85546875" style="1" customWidth="1"/>
    <col min="11" max="11" width="10.28515625" style="1" customWidth="1"/>
    <col min="12" max="12" width="2.85546875" style="15" customWidth="1"/>
    <col min="13" max="19" width="1.28515625" style="15" customWidth="1"/>
    <col min="20" max="20" width="1.85546875" style="15" customWidth="1"/>
    <col min="21" max="21" width="3.85546875" style="1" customWidth="1"/>
    <col min="22" max="22" width="4" style="15" customWidth="1"/>
    <col min="23" max="23" width="2.5703125" style="15" customWidth="1"/>
    <col min="24" max="24" width="1" style="15" hidden="1" customWidth="1"/>
    <col min="25" max="25" width="15.140625" style="56" customWidth="1"/>
    <col min="26" max="26" width="6.5703125" style="1" customWidth="1"/>
    <col min="27" max="27" width="3.140625" style="1" customWidth="1"/>
    <col min="28" max="28" width="4.42578125" style="1" customWidth="1"/>
    <col min="29" max="29" width="11" style="1" customWidth="1"/>
    <col min="30" max="30" width="10.28515625" style="1"/>
    <col min="31" max="31" width="10.28515625" style="53"/>
    <col min="32" max="16384" width="10.28515625" style="1"/>
  </cols>
  <sheetData>
    <row r="1" spans="1:31" x14ac:dyDescent="0.3">
      <c r="D1" s="2"/>
      <c r="G1" s="3"/>
      <c r="H1" s="3"/>
      <c r="J1" s="3"/>
      <c r="K1" s="3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4"/>
      <c r="X1" s="5"/>
      <c r="Y1" s="219"/>
      <c r="Z1" s="221" t="s">
        <v>0</v>
      </c>
      <c r="AA1" s="221"/>
      <c r="AB1" s="221"/>
      <c r="AC1" s="222"/>
    </row>
    <row r="2" spans="1:31" ht="10.5" customHeight="1" thickBot="1" x14ac:dyDescent="0.35">
      <c r="A2" s="226" t="s">
        <v>1</v>
      </c>
      <c r="B2" s="226"/>
      <c r="C2" s="226"/>
      <c r="D2" s="226"/>
      <c r="E2" s="226"/>
      <c r="F2" s="226"/>
      <c r="G2" s="226"/>
      <c r="H2" s="226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4"/>
      <c r="X2" s="4"/>
      <c r="Y2" s="219"/>
      <c r="Z2" s="224"/>
      <c r="AA2" s="224"/>
      <c r="AB2" s="224"/>
      <c r="AC2" s="225"/>
    </row>
    <row r="3" spans="1:31" ht="21" thickBot="1" x14ac:dyDescent="0.35">
      <c r="A3" s="226"/>
      <c r="B3" s="226"/>
      <c r="C3" s="226"/>
      <c r="D3" s="226"/>
      <c r="E3" s="226"/>
      <c r="F3" s="226"/>
      <c r="G3" s="226"/>
      <c r="H3" s="226"/>
      <c r="J3" s="6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7"/>
      <c r="X3" s="7"/>
      <c r="Y3" s="7"/>
      <c r="Z3" s="243" t="s">
        <v>2</v>
      </c>
      <c r="AA3" s="244"/>
      <c r="AB3" s="244"/>
      <c r="AC3" s="245"/>
    </row>
    <row r="4" spans="1:31" x14ac:dyDescent="0.3">
      <c r="A4" s="227"/>
      <c r="B4" s="227"/>
      <c r="C4" s="227"/>
      <c r="D4" s="227"/>
      <c r="E4" s="227"/>
      <c r="F4" s="227"/>
      <c r="G4" s="227"/>
      <c r="H4" s="227"/>
      <c r="I4" s="231" t="s">
        <v>3</v>
      </c>
      <c r="J4" s="231"/>
      <c r="K4" s="231"/>
      <c r="L4" s="8"/>
      <c r="M4" s="9"/>
      <c r="N4" s="9"/>
      <c r="O4" s="9"/>
      <c r="P4" s="9"/>
      <c r="Q4" s="9"/>
      <c r="R4" s="9"/>
      <c r="S4" s="9"/>
      <c r="T4" s="9"/>
      <c r="U4" s="10"/>
      <c r="V4" s="231" t="s">
        <v>4</v>
      </c>
      <c r="W4" s="231"/>
      <c r="X4" s="231"/>
      <c r="Y4" s="231"/>
      <c r="Z4" s="216" t="s">
        <v>5</v>
      </c>
      <c r="AA4" s="216"/>
      <c r="AB4" s="216"/>
      <c r="AC4" s="216"/>
    </row>
    <row r="5" spans="1:31" x14ac:dyDescent="0.3">
      <c r="A5" s="200" t="s">
        <v>6</v>
      </c>
      <c r="B5" s="200"/>
      <c r="C5" s="200"/>
      <c r="D5" s="200"/>
      <c r="E5" s="200"/>
      <c r="F5" s="200"/>
      <c r="G5" s="200"/>
      <c r="H5" s="200"/>
      <c r="I5" s="211" t="s">
        <v>7</v>
      </c>
      <c r="J5" s="211"/>
      <c r="K5" s="211"/>
      <c r="L5" s="203" t="s">
        <v>8</v>
      </c>
      <c r="M5" s="203"/>
      <c r="N5" s="203"/>
      <c r="O5" s="203"/>
      <c r="P5" s="203"/>
      <c r="Q5" s="203"/>
      <c r="R5" s="203"/>
      <c r="S5" s="203"/>
      <c r="T5" s="203"/>
      <c r="U5" s="203"/>
      <c r="V5" s="212" t="s">
        <v>9</v>
      </c>
      <c r="W5" s="212"/>
      <c r="X5" s="212"/>
      <c r="Y5" s="212"/>
      <c r="Z5" s="213"/>
      <c r="AA5" s="213"/>
      <c r="AB5" s="213"/>
      <c r="AC5" s="213"/>
    </row>
    <row r="6" spans="1:31" x14ac:dyDescent="0.3">
      <c r="K6" s="11"/>
      <c r="L6" s="12"/>
      <c r="M6" s="12"/>
      <c r="N6" s="12"/>
      <c r="O6" s="12"/>
      <c r="P6" s="12"/>
      <c r="Q6" s="12"/>
      <c r="R6" s="12"/>
      <c r="S6" s="12"/>
      <c r="T6" s="12"/>
      <c r="U6" s="13"/>
      <c r="V6" s="246"/>
      <c r="W6" s="246"/>
      <c r="X6" s="246"/>
      <c r="Y6" s="246"/>
      <c r="Z6" s="213"/>
      <c r="AA6" s="213"/>
      <c r="AB6" s="213"/>
      <c r="AC6" s="213"/>
    </row>
    <row r="7" spans="1:31" x14ac:dyDescent="0.3">
      <c r="B7" s="14"/>
      <c r="E7" s="2"/>
      <c r="F7" s="2"/>
      <c r="G7" s="2"/>
      <c r="H7" s="2"/>
      <c r="I7" s="2"/>
      <c r="J7" s="2"/>
      <c r="M7" s="2"/>
      <c r="N7" s="2"/>
      <c r="O7" s="2"/>
      <c r="P7" s="2"/>
      <c r="Q7" s="2"/>
      <c r="R7" s="2"/>
      <c r="S7" s="2"/>
      <c r="T7" s="2"/>
      <c r="V7" s="197" t="s">
        <v>10</v>
      </c>
      <c r="W7" s="197"/>
      <c r="X7" s="197"/>
      <c r="Y7" s="197"/>
    </row>
    <row r="8" spans="1:31" ht="23.25" x14ac:dyDescent="0.3">
      <c r="E8" s="16" t="s">
        <v>11</v>
      </c>
      <c r="H8" s="2"/>
      <c r="I8" s="2"/>
      <c r="J8" s="2"/>
      <c r="K8" s="17">
        <f>БАЗА!H5</f>
        <v>1000</v>
      </c>
      <c r="L8" s="16" t="s">
        <v>12</v>
      </c>
      <c r="M8" s="18"/>
      <c r="N8" s="18"/>
      <c r="O8" s="18"/>
      <c r="P8" s="18"/>
      <c r="Q8" s="18"/>
      <c r="R8" s="18"/>
      <c r="S8" s="18"/>
      <c r="T8" s="18"/>
      <c r="U8" s="2"/>
      <c r="V8" s="2"/>
      <c r="W8" s="2"/>
      <c r="X8" s="2"/>
      <c r="Y8" s="2"/>
      <c r="Z8" s="198" t="s">
        <v>13</v>
      </c>
      <c r="AA8" s="198"/>
      <c r="AB8" s="234">
        <f>БАЗА!H5</f>
        <v>1000</v>
      </c>
      <c r="AC8" s="234"/>
      <c r="AE8" s="53">
        <v>1</v>
      </c>
    </row>
    <row r="9" spans="1:31" x14ac:dyDescent="0.3">
      <c r="G9" s="19"/>
      <c r="L9" s="20"/>
      <c r="M9" s="200" t="s">
        <v>14</v>
      </c>
      <c r="N9" s="200"/>
      <c r="O9" s="200"/>
      <c r="P9" s="200"/>
      <c r="Q9" s="200"/>
      <c r="R9" s="200"/>
      <c r="S9" s="200"/>
      <c r="T9" s="200"/>
      <c r="U9" s="21"/>
      <c r="V9" s="3"/>
      <c r="W9" s="3"/>
      <c r="X9" s="3"/>
      <c r="Y9" s="22"/>
    </row>
    <row r="10" spans="1:31" x14ac:dyDescent="0.3">
      <c r="A10" s="1" t="s">
        <v>15</v>
      </c>
      <c r="G10" s="235" t="str">
        <f>БАЗА!K5</f>
        <v>одноразовые средства упаковки</v>
      </c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02" t="s">
        <v>16</v>
      </c>
      <c r="W10" s="202"/>
      <c r="X10" s="202"/>
      <c r="Y10" s="202"/>
      <c r="Z10" s="202"/>
      <c r="AA10" s="202"/>
      <c r="AB10" s="202"/>
      <c r="AC10" s="202"/>
    </row>
    <row r="11" spans="1:31" x14ac:dyDescent="0.3">
      <c r="A11" s="23"/>
      <c r="B11" s="23"/>
      <c r="C11" s="23"/>
      <c r="D11" s="23"/>
      <c r="E11" s="23"/>
      <c r="F11" s="23"/>
      <c r="G11" s="203" t="s">
        <v>17</v>
      </c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2"/>
      <c r="W11" s="202"/>
      <c r="X11" s="202"/>
      <c r="Y11" s="202"/>
      <c r="Z11" s="202"/>
      <c r="AA11" s="202"/>
      <c r="AB11" s="202"/>
      <c r="AC11" s="202"/>
    </row>
    <row r="12" spans="1:31" s="24" customFormat="1" x14ac:dyDescent="0.25">
      <c r="C12" s="25" t="s">
        <v>18</v>
      </c>
      <c r="E12" s="26"/>
      <c r="F12" s="27"/>
      <c r="G12" s="27"/>
      <c r="H12" s="27"/>
      <c r="L12" s="16"/>
      <c r="M12" s="28"/>
      <c r="N12" s="28"/>
      <c r="O12" s="28"/>
      <c r="P12" s="28"/>
      <c r="Q12" s="28"/>
      <c r="R12" s="28"/>
      <c r="S12" s="28"/>
      <c r="T12" s="28"/>
      <c r="U12" s="29"/>
      <c r="V12" s="29"/>
      <c r="W12" s="29"/>
      <c r="X12" s="29"/>
      <c r="Y12" s="30" t="s">
        <v>19</v>
      </c>
      <c r="Z12" s="31" t="s">
        <v>20</v>
      </c>
      <c r="AA12" s="204" t="s">
        <v>21</v>
      </c>
      <c r="AB12" s="204"/>
      <c r="AC12" s="31" t="s">
        <v>22</v>
      </c>
      <c r="AE12" s="54"/>
    </row>
    <row r="13" spans="1:31" ht="23.25" x14ac:dyDescent="0.35">
      <c r="A13" s="236" t="str">
        <f>БАЗА!B5</f>
        <v>ЗАО "Торговый дом "ПЕРЕКРЕСТОК" Маг. № 1000000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33" t="s">
        <v>23</v>
      </c>
      <c r="Z13" s="107">
        <f>БАЗА!R5</f>
        <v>208</v>
      </c>
      <c r="AA13" s="237">
        <f>БАЗА!S5</f>
        <v>208</v>
      </c>
      <c r="AB13" s="237"/>
      <c r="AC13" s="108">
        <f>БАЗА!T5</f>
        <v>208</v>
      </c>
    </row>
    <row r="14" spans="1:31" x14ac:dyDescent="0.3">
      <c r="A14" s="207" t="s">
        <v>24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36"/>
      <c r="Z14" s="36"/>
      <c r="AA14" s="36"/>
      <c r="AB14" s="36"/>
    </row>
    <row r="15" spans="1:31" x14ac:dyDescent="0.3">
      <c r="A15" s="208" t="s">
        <v>25</v>
      </c>
      <c r="B15" s="208"/>
      <c r="C15" s="238" t="str">
        <f>БАЗА!D5</f>
        <v>8 964-788-87-40</v>
      </c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08" t="s">
        <v>26</v>
      </c>
      <c r="R15" s="208"/>
      <c r="S15" s="208"/>
      <c r="T15" s="208"/>
      <c r="U15" s="208"/>
      <c r="V15" s="208"/>
      <c r="W15" s="208"/>
      <c r="X15" s="208"/>
      <c r="Y15" s="240" t="str">
        <f>БАЗА!D5</f>
        <v>8 964-788-87-40</v>
      </c>
      <c r="Z15" s="240"/>
      <c r="AA15" s="240"/>
      <c r="AB15" s="240"/>
      <c r="AC15" s="240"/>
    </row>
    <row r="16" spans="1:31" ht="16.5" customHeight="1" x14ac:dyDescent="0.3">
      <c r="A16" s="208"/>
      <c r="B16" s="20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08"/>
      <c r="R16" s="208"/>
      <c r="S16" s="208"/>
      <c r="T16" s="208"/>
      <c r="U16" s="208"/>
      <c r="V16" s="208"/>
      <c r="W16" s="208"/>
      <c r="X16" s="208"/>
      <c r="Y16" s="240"/>
      <c r="Z16" s="240"/>
      <c r="AA16" s="240"/>
      <c r="AB16" s="240"/>
      <c r="AC16" s="240"/>
    </row>
    <row r="17" spans="1:29" s="1" customFormat="1" ht="12.75" x14ac:dyDescent="0.2">
      <c r="A17" s="208"/>
      <c r="B17" s="20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9"/>
      <c r="R17" s="239"/>
      <c r="S17" s="239"/>
      <c r="T17" s="239"/>
      <c r="U17" s="239"/>
      <c r="V17" s="239"/>
      <c r="W17" s="239"/>
      <c r="X17" s="239"/>
      <c r="Y17" s="240"/>
      <c r="Z17" s="240"/>
      <c r="AA17" s="240"/>
      <c r="AB17" s="240"/>
      <c r="AC17" s="240"/>
    </row>
    <row r="18" spans="1:29" s="1" customFormat="1" x14ac:dyDescent="0.2">
      <c r="A18" s="190" t="s">
        <v>27</v>
      </c>
      <c r="B18" s="190"/>
      <c r="C18" s="232" t="str">
        <f>БАЗА!Q5</f>
        <v>`40702810338040</v>
      </c>
      <c r="D18" s="232"/>
      <c r="E18" s="232"/>
      <c r="F18" s="232"/>
      <c r="G18" s="232"/>
      <c r="H18" s="232"/>
      <c r="I18" s="232"/>
      <c r="J18" s="310" t="str">
        <f>БАЗА!U5</f>
        <v>в Тверском отделении № 7982 ОАО "Сбербанк России"</v>
      </c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310"/>
      <c r="AA18" s="310"/>
      <c r="AB18" s="310"/>
      <c r="AC18" s="310"/>
    </row>
    <row r="19" spans="1:29" s="1" customFormat="1" ht="15" x14ac:dyDescent="0.2">
      <c r="A19" s="193"/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</row>
    <row r="20" spans="1:29" s="1" customFormat="1" ht="18.75" x14ac:dyDescent="0.3">
      <c r="A20" s="194" t="s">
        <v>28</v>
      </c>
      <c r="B20" s="194"/>
      <c r="C20" s="194"/>
      <c r="D20" s="194"/>
      <c r="E20" s="194"/>
      <c r="F20" s="194"/>
      <c r="G20" s="194"/>
      <c r="H20" s="109">
        <f>БАЗА!AH5</f>
        <v>22</v>
      </c>
      <c r="I20" s="39" t="s">
        <v>29</v>
      </c>
      <c r="J20" s="110" t="str">
        <f>БАЗА!AI5</f>
        <v>`00</v>
      </c>
      <c r="K20" s="41" t="s">
        <v>30</v>
      </c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</row>
    <row r="21" spans="1:29" s="1" customFormat="1" ht="12.75" x14ac:dyDescent="0.2">
      <c r="A21" s="186" t="s">
        <v>31</v>
      </c>
      <c r="B21" s="186"/>
      <c r="C21" s="186"/>
      <c r="D21" s="186"/>
      <c r="E21" s="186"/>
      <c r="F21" s="186"/>
      <c r="G21" s="186"/>
      <c r="H21" s="44"/>
      <c r="I21" s="39"/>
      <c r="J21" s="13"/>
      <c r="K21" s="41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</row>
    <row r="22" spans="1:29" s="1" customFormat="1" ht="19.5" x14ac:dyDescent="0.35">
      <c r="A22" s="186"/>
      <c r="B22" s="186"/>
      <c r="C22" s="186"/>
      <c r="D22" s="186"/>
      <c r="E22" s="186"/>
      <c r="F22" s="186"/>
      <c r="G22" s="186"/>
      <c r="H22" s="111">
        <f>БАЗА!V5</f>
        <v>20</v>
      </c>
      <c r="I22" s="39" t="s">
        <v>29</v>
      </c>
      <c r="J22" s="113" t="str">
        <f>БАЗА!W5</f>
        <v>`00</v>
      </c>
      <c r="K22" s="41" t="s">
        <v>30</v>
      </c>
      <c r="L22" s="42" t="s">
        <v>32</v>
      </c>
      <c r="M22" s="214">
        <f>БАЗА!X5</f>
        <v>21</v>
      </c>
      <c r="N22" s="214"/>
      <c r="O22" s="214"/>
      <c r="P22" s="214"/>
      <c r="Q22" s="214"/>
      <c r="R22" s="188" t="s">
        <v>29</v>
      </c>
      <c r="S22" s="188"/>
      <c r="T22" s="188"/>
      <c r="U22" s="188"/>
      <c r="V22" s="215" t="str">
        <f>БАЗА!Y5</f>
        <v>`00</v>
      </c>
      <c r="W22" s="215"/>
      <c r="X22" s="215"/>
      <c r="Y22" s="48" t="s">
        <v>30</v>
      </c>
      <c r="Z22" s="42"/>
      <c r="AA22" s="42"/>
      <c r="AB22" s="42"/>
      <c r="AC22" s="42"/>
    </row>
    <row r="23" spans="1:29" s="1" customFormat="1" ht="19.5" x14ac:dyDescent="0.35">
      <c r="A23" s="195" t="s">
        <v>33</v>
      </c>
      <c r="B23" s="195"/>
      <c r="C23" s="195"/>
      <c r="D23" s="195"/>
      <c r="E23" s="195"/>
      <c r="F23" s="195"/>
      <c r="G23" s="195"/>
      <c r="H23" s="112">
        <f>БАЗА!Z5</f>
        <v>19</v>
      </c>
      <c r="I23" s="50" t="s">
        <v>29</v>
      </c>
      <c r="J23" s="112">
        <f>БАЗА!AA5</f>
        <v>30</v>
      </c>
      <c r="K23" s="41" t="s">
        <v>30</v>
      </c>
      <c r="L23" s="42" t="s">
        <v>32</v>
      </c>
      <c r="M23" s="233">
        <f>БАЗА!AF5</f>
        <v>20</v>
      </c>
      <c r="N23" s="233"/>
      <c r="O23" s="233"/>
      <c r="P23" s="233"/>
      <c r="Q23" s="233"/>
      <c r="R23" s="188" t="s">
        <v>29</v>
      </c>
      <c r="S23" s="188"/>
      <c r="T23" s="188"/>
      <c r="U23" s="188"/>
      <c r="V23" s="215">
        <f>БАЗА!AG5</f>
        <v>30</v>
      </c>
      <c r="W23" s="215"/>
      <c r="X23" s="215"/>
      <c r="Y23" s="48" t="s">
        <v>30</v>
      </c>
      <c r="Z23" s="42"/>
      <c r="AA23" s="42"/>
      <c r="AB23" s="42"/>
      <c r="AC23" s="42"/>
    </row>
    <row r="24" spans="1:29" s="1" customFormat="1" ht="19.5" x14ac:dyDescent="0.35">
      <c r="A24" s="195" t="s">
        <v>34</v>
      </c>
      <c r="B24" s="195"/>
      <c r="C24" s="195"/>
      <c r="D24" s="195"/>
      <c r="E24" s="195"/>
      <c r="F24" s="195"/>
      <c r="G24" s="195"/>
      <c r="H24" s="112">
        <f>БАЗА!AD5</f>
        <v>19</v>
      </c>
      <c r="I24" s="50" t="s">
        <v>29</v>
      </c>
      <c r="J24" s="112">
        <f>БАЗА!AE5</f>
        <v>30</v>
      </c>
      <c r="K24" s="41" t="s">
        <v>30</v>
      </c>
      <c r="L24" s="42" t="s">
        <v>32</v>
      </c>
      <c r="M24" s="233">
        <f>БАЗА!Z5</f>
        <v>19</v>
      </c>
      <c r="N24" s="233"/>
      <c r="O24" s="233"/>
      <c r="P24" s="233"/>
      <c r="Q24" s="233"/>
      <c r="R24" s="188" t="s">
        <v>29</v>
      </c>
      <c r="S24" s="188"/>
      <c r="T24" s="188"/>
      <c r="U24" s="188"/>
      <c r="V24" s="233">
        <f>БАЗА!AA5</f>
        <v>30</v>
      </c>
      <c r="W24" s="233"/>
      <c r="X24" s="233"/>
      <c r="Y24" s="48" t="s">
        <v>30</v>
      </c>
      <c r="Z24" s="42"/>
      <c r="AA24" s="42"/>
      <c r="AB24" s="42"/>
      <c r="AC24" s="42"/>
    </row>
    <row r="25" spans="1:29" s="1" customFormat="1" ht="18.75" x14ac:dyDescent="0.2">
      <c r="A25" s="51" t="s">
        <v>35</v>
      </c>
      <c r="B25" s="51"/>
      <c r="C25" s="51"/>
      <c r="D25" s="51"/>
      <c r="E25" s="51"/>
      <c r="F25" s="217" t="str">
        <f>БАЗА!G5</f>
        <v>ежедневно</v>
      </c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</row>
    <row r="26" spans="1:29" s="1" customFormat="1" ht="64.5" customHeight="1" x14ac:dyDescent="0.2">
      <c r="A26" s="185" t="s">
        <v>36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</row>
    <row r="27" spans="1:29" s="1" customFormat="1" ht="21.75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</row>
    <row r="28" spans="1:29" s="1" customFormat="1" ht="13.5" customHeight="1" thickBot="1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</row>
    <row r="29" spans="1:29" s="1" customFormat="1" ht="15.75" customHeight="1" x14ac:dyDescent="0.25">
      <c r="D29" s="2"/>
      <c r="G29" s="3"/>
      <c r="H29" s="3"/>
      <c r="J29" s="3"/>
      <c r="K29" s="3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47"/>
      <c r="X29" s="15"/>
      <c r="Y29" s="219"/>
      <c r="Z29" s="220" t="s">
        <v>0</v>
      </c>
      <c r="AA29" s="221"/>
      <c r="AB29" s="221"/>
      <c r="AC29" s="222"/>
    </row>
    <row r="30" spans="1:29" s="1" customFormat="1" ht="13.5" customHeight="1" thickBot="1" x14ac:dyDescent="0.25">
      <c r="A30" s="226" t="str">
        <f>A2</f>
        <v xml:space="preserve">Отдел инкассации             КИЦ "Коломенский" </v>
      </c>
      <c r="B30" s="226"/>
      <c r="C30" s="226"/>
      <c r="D30" s="226"/>
      <c r="E30" s="226"/>
      <c r="F30" s="226"/>
      <c r="G30" s="226"/>
      <c r="H30" s="226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47"/>
      <c r="X30" s="47"/>
      <c r="Y30" s="219"/>
      <c r="Z30" s="223"/>
      <c r="AA30" s="224"/>
      <c r="AB30" s="224"/>
      <c r="AC30" s="225"/>
    </row>
    <row r="31" spans="1:29" s="1" customFormat="1" ht="13.5" customHeight="1" thickBot="1" x14ac:dyDescent="0.25">
      <c r="A31" s="226"/>
      <c r="B31" s="226"/>
      <c r="C31" s="226"/>
      <c r="D31" s="226"/>
      <c r="E31" s="226"/>
      <c r="F31" s="226"/>
      <c r="G31" s="226"/>
      <c r="H31" s="226"/>
      <c r="J31" s="6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55"/>
      <c r="X31" s="55"/>
      <c r="Y31" s="55"/>
      <c r="Z31" s="228" t="s">
        <v>2</v>
      </c>
      <c r="AA31" s="229"/>
      <c r="AB31" s="229"/>
      <c r="AC31" s="230"/>
    </row>
    <row r="32" spans="1:29" s="1" customFormat="1" ht="18.75" x14ac:dyDescent="0.3">
      <c r="A32" s="227"/>
      <c r="B32" s="227"/>
      <c r="C32" s="227"/>
      <c r="D32" s="227"/>
      <c r="E32" s="227"/>
      <c r="F32" s="227"/>
      <c r="G32" s="227"/>
      <c r="H32" s="227"/>
      <c r="I32" s="231" t="str">
        <f>I4</f>
        <v>начальник отдела</v>
      </c>
      <c r="J32" s="231"/>
      <c r="K32" s="231"/>
      <c r="L32" s="8"/>
      <c r="M32" s="9"/>
      <c r="N32" s="9"/>
      <c r="O32" s="9"/>
      <c r="P32" s="9"/>
      <c r="Q32" s="9"/>
      <c r="R32" s="9"/>
      <c r="S32" s="9"/>
      <c r="T32" s="9"/>
      <c r="U32" s="10"/>
      <c r="V32" s="231" t="str">
        <f>V4</f>
        <v>Волобуев Н.И.</v>
      </c>
      <c r="W32" s="231"/>
      <c r="X32" s="231"/>
      <c r="Y32" s="231"/>
      <c r="Z32" s="216" t="str">
        <f>Z4</f>
        <v>"30" июня 2014 г.</v>
      </c>
      <c r="AA32" s="216"/>
      <c r="AB32" s="216"/>
      <c r="AC32" s="216"/>
    </row>
    <row r="33" spans="1:31" x14ac:dyDescent="0.3">
      <c r="A33" s="200" t="s">
        <v>6</v>
      </c>
      <c r="B33" s="200"/>
      <c r="C33" s="200"/>
      <c r="D33" s="200"/>
      <c r="E33" s="200"/>
      <c r="F33" s="200"/>
      <c r="G33" s="200"/>
      <c r="H33" s="200"/>
      <c r="I33" s="211" t="s">
        <v>7</v>
      </c>
      <c r="J33" s="211"/>
      <c r="K33" s="211"/>
      <c r="L33" s="200" t="s">
        <v>8</v>
      </c>
      <c r="M33" s="200"/>
      <c r="N33" s="200"/>
      <c r="O33" s="200"/>
      <c r="P33" s="200"/>
      <c r="Q33" s="200"/>
      <c r="R33" s="200"/>
      <c r="S33" s="200"/>
      <c r="T33" s="200"/>
      <c r="U33" s="200"/>
      <c r="V33" s="212" t="s">
        <v>9</v>
      </c>
      <c r="W33" s="212"/>
      <c r="X33" s="212"/>
      <c r="Y33" s="212"/>
      <c r="Z33" s="213"/>
      <c r="AA33" s="213"/>
      <c r="AB33" s="213"/>
      <c r="AC33" s="213"/>
    </row>
    <row r="34" spans="1:31" x14ac:dyDescent="0.3">
      <c r="K34" s="11"/>
      <c r="L34" s="47"/>
      <c r="M34" s="47"/>
      <c r="N34" s="47"/>
      <c r="O34" s="47"/>
      <c r="P34" s="47"/>
      <c r="Q34" s="47"/>
      <c r="R34" s="47"/>
      <c r="S34" s="47"/>
      <c r="T34" s="47"/>
      <c r="U34" s="13"/>
      <c r="V34" s="212"/>
      <c r="W34" s="212"/>
      <c r="X34" s="212"/>
      <c r="Y34" s="212"/>
      <c r="Z34" s="213"/>
      <c r="AA34" s="213"/>
      <c r="AB34" s="213"/>
      <c r="AC34" s="213"/>
    </row>
    <row r="35" spans="1:31" x14ac:dyDescent="0.3">
      <c r="B35" s="14"/>
      <c r="E35" s="2"/>
      <c r="F35" s="2"/>
      <c r="G35" s="2"/>
      <c r="H35" s="2"/>
      <c r="I35" s="2"/>
      <c r="J35" s="2"/>
      <c r="M35" s="2"/>
      <c r="N35" s="2"/>
      <c r="O35" s="2"/>
      <c r="P35" s="2"/>
      <c r="Q35" s="2"/>
      <c r="R35" s="2"/>
      <c r="S35" s="2"/>
      <c r="T35" s="2"/>
      <c r="V35" s="197" t="s">
        <v>10</v>
      </c>
      <c r="W35" s="197"/>
      <c r="X35" s="197"/>
      <c r="Y35" s="197"/>
    </row>
    <row r="36" spans="1:31" ht="20.25" customHeight="1" x14ac:dyDescent="0.3">
      <c r="E36" s="16" t="s">
        <v>11</v>
      </c>
      <c r="H36" s="2"/>
      <c r="I36" s="2"/>
      <c r="J36" s="2"/>
      <c r="K36" s="199">
        <f>БАЗА!H6</f>
        <v>1001</v>
      </c>
      <c r="L36" s="199"/>
      <c r="M36" s="18"/>
      <c r="N36" s="18"/>
      <c r="O36" s="18"/>
      <c r="P36" s="18"/>
      <c r="Q36" s="18"/>
      <c r="R36" s="18"/>
      <c r="S36" s="18"/>
      <c r="T36" s="18"/>
      <c r="U36" s="2"/>
      <c r="V36" s="2"/>
      <c r="W36" s="2"/>
      <c r="X36" s="2"/>
      <c r="Y36" s="2"/>
      <c r="Z36" s="198" t="s">
        <v>13</v>
      </c>
      <c r="AA36" s="198"/>
      <c r="AB36" s="199">
        <f>БАЗА!H6</f>
        <v>1001</v>
      </c>
      <c r="AC36" s="199"/>
      <c r="AE36" s="53">
        <v>2</v>
      </c>
    </row>
    <row r="37" spans="1:31" x14ac:dyDescent="0.3">
      <c r="G37" s="19"/>
      <c r="L37" s="20"/>
      <c r="M37" s="200" t="s">
        <v>14</v>
      </c>
      <c r="N37" s="200"/>
      <c r="O37" s="200"/>
      <c r="P37" s="200"/>
      <c r="Q37" s="200"/>
      <c r="R37" s="200"/>
      <c r="S37" s="200"/>
      <c r="T37" s="200"/>
      <c r="U37" s="21"/>
      <c r="V37" s="3"/>
      <c r="W37" s="3"/>
      <c r="X37" s="3"/>
      <c r="Y37" s="22"/>
    </row>
    <row r="38" spans="1:31" ht="20.25" customHeight="1" x14ac:dyDescent="0.3">
      <c r="A38" s="1" t="s">
        <v>15</v>
      </c>
      <c r="G38" s="201" t="str">
        <f>БАЗА!K6</f>
        <v>одноразовые средства упаковки</v>
      </c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2" t="s">
        <v>16</v>
      </c>
      <c r="W38" s="202"/>
      <c r="X38" s="202"/>
      <c r="Y38" s="202"/>
      <c r="Z38" s="202"/>
      <c r="AA38" s="202"/>
      <c r="AB38" s="202"/>
      <c r="AC38" s="202"/>
    </row>
    <row r="39" spans="1:31" x14ac:dyDescent="0.3">
      <c r="A39" s="23"/>
      <c r="B39" s="23"/>
      <c r="C39" s="23"/>
      <c r="D39" s="23"/>
      <c r="E39" s="23"/>
      <c r="F39" s="23"/>
      <c r="G39" s="203" t="s">
        <v>17</v>
      </c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2"/>
      <c r="W39" s="202"/>
      <c r="X39" s="202"/>
      <c r="Y39" s="202"/>
      <c r="Z39" s="202"/>
      <c r="AA39" s="202"/>
      <c r="AB39" s="202"/>
      <c r="AC39" s="202"/>
    </row>
    <row r="40" spans="1:31" s="24" customFormat="1" x14ac:dyDescent="0.25">
      <c r="A40" s="37"/>
      <c r="B40" s="37"/>
      <c r="C40" s="25" t="s">
        <v>18</v>
      </c>
      <c r="D40" s="37"/>
      <c r="E40" s="26"/>
      <c r="F40" s="27"/>
      <c r="G40" s="27"/>
      <c r="H40" s="27"/>
      <c r="I40" s="37"/>
      <c r="J40" s="37"/>
      <c r="K40" s="37"/>
      <c r="L40" s="16"/>
      <c r="M40" s="28"/>
      <c r="N40" s="28"/>
      <c r="O40" s="28"/>
      <c r="P40" s="28"/>
      <c r="Q40" s="28"/>
      <c r="R40" s="28"/>
      <c r="S40" s="28"/>
      <c r="T40" s="28"/>
      <c r="U40" s="29"/>
      <c r="V40" s="29"/>
      <c r="W40" s="29"/>
      <c r="X40" s="29"/>
      <c r="Y40" s="30" t="s">
        <v>19</v>
      </c>
      <c r="Z40" s="32" t="s">
        <v>20</v>
      </c>
      <c r="AA40" s="204" t="s">
        <v>21</v>
      </c>
      <c r="AB40" s="204"/>
      <c r="AC40" s="32" t="s">
        <v>22</v>
      </c>
      <c r="AE40" s="54"/>
    </row>
    <row r="41" spans="1:31" ht="23.25" x14ac:dyDescent="0.35">
      <c r="A41" s="205" t="str">
        <f>БАЗА!B6</f>
        <v>ЗАО "Торговый дом "ПЕРЕКРЕСТОК" Маг. № 2020</v>
      </c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33" t="s">
        <v>23</v>
      </c>
      <c r="Z41" s="34">
        <f>БАЗА!R6</f>
        <v>208</v>
      </c>
      <c r="AA41" s="206">
        <f>БАЗА!S5</f>
        <v>208</v>
      </c>
      <c r="AB41" s="206"/>
      <c r="AC41" s="35">
        <f>БАЗА!T6</f>
        <v>208</v>
      </c>
    </row>
    <row r="42" spans="1:31" x14ac:dyDescent="0.3">
      <c r="A42" s="207" t="s">
        <v>24</v>
      </c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36"/>
      <c r="Z42" s="36"/>
      <c r="AA42" s="36"/>
      <c r="AB42" s="36"/>
    </row>
    <row r="43" spans="1:31" ht="20.25" customHeight="1" x14ac:dyDescent="0.3">
      <c r="A43" s="208" t="s">
        <v>25</v>
      </c>
      <c r="B43" s="208"/>
      <c r="C43" s="209" t="str">
        <f>БАЗА!C6</f>
        <v>г. Коломна, ул. Октябрьской революции, 362, ТРЦ "РИО"</v>
      </c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8" t="s">
        <v>26</v>
      </c>
      <c r="R43" s="208"/>
      <c r="S43" s="208"/>
      <c r="T43" s="208"/>
      <c r="U43" s="208"/>
      <c r="V43" s="208"/>
      <c r="W43" s="208"/>
      <c r="X43" s="208"/>
      <c r="Y43" s="210"/>
      <c r="Z43" s="210"/>
      <c r="AA43" s="210"/>
      <c r="AB43" s="210"/>
      <c r="AC43" s="210"/>
    </row>
    <row r="44" spans="1:31" ht="20.25" customHeight="1" x14ac:dyDescent="0.3">
      <c r="A44" s="208"/>
      <c r="B44" s="208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8"/>
      <c r="R44" s="208"/>
      <c r="S44" s="208"/>
      <c r="T44" s="208"/>
      <c r="U44" s="208"/>
      <c r="V44" s="208"/>
      <c r="W44" s="208"/>
      <c r="X44" s="208"/>
      <c r="Y44" s="210"/>
      <c r="Z44" s="210"/>
      <c r="AA44" s="210"/>
      <c r="AB44" s="210"/>
      <c r="AC44" s="210"/>
    </row>
    <row r="45" spans="1:31" x14ac:dyDescent="0.3">
      <c r="A45" s="208"/>
      <c r="B45" s="208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8"/>
      <c r="R45" s="208"/>
      <c r="S45" s="208"/>
      <c r="T45" s="208"/>
      <c r="U45" s="208"/>
      <c r="V45" s="208"/>
      <c r="W45" s="208"/>
      <c r="X45" s="208"/>
      <c r="Y45" s="210"/>
      <c r="Z45" s="210"/>
      <c r="AA45" s="210"/>
      <c r="AB45" s="210"/>
      <c r="AC45" s="210"/>
    </row>
    <row r="46" spans="1:31" ht="20.25" customHeight="1" x14ac:dyDescent="0.3">
      <c r="A46" s="190" t="s">
        <v>27</v>
      </c>
      <c r="B46" s="190"/>
      <c r="C46" s="191" t="str">
        <f>БАЗА!Q6</f>
        <v>`40702810338</v>
      </c>
      <c r="D46" s="191"/>
      <c r="E46" s="191"/>
      <c r="F46" s="191"/>
      <c r="G46" s="191"/>
      <c r="H46" s="191"/>
      <c r="I46" s="191"/>
      <c r="J46" s="192" t="str">
        <f>БАЗА!U6</f>
        <v>в Тверском отделении № 7982 ОАО "Сбербанк России"</v>
      </c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</row>
    <row r="47" spans="1:31" ht="20.25" customHeight="1" x14ac:dyDescent="0.3">
      <c r="A47" s="193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</row>
    <row r="48" spans="1:31" ht="20.25" customHeight="1" x14ac:dyDescent="0.3">
      <c r="A48" s="194" t="s">
        <v>28</v>
      </c>
      <c r="B48" s="194"/>
      <c r="C48" s="194"/>
      <c r="D48" s="194"/>
      <c r="E48" s="194"/>
      <c r="F48" s="194"/>
      <c r="G48" s="194"/>
      <c r="H48" s="38">
        <f>БАЗА!AH7</f>
        <v>22</v>
      </c>
      <c r="I48" s="39" t="s">
        <v>29</v>
      </c>
      <c r="J48" s="40" t="str">
        <f>БАЗА!AI5</f>
        <v>`00</v>
      </c>
      <c r="K48" s="43" t="s">
        <v>30</v>
      </c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</row>
    <row r="49" spans="1:31" ht="20.25" customHeight="1" x14ac:dyDescent="0.3">
      <c r="A49" s="186" t="s">
        <v>31</v>
      </c>
      <c r="B49" s="186"/>
      <c r="C49" s="186"/>
      <c r="D49" s="186"/>
      <c r="E49" s="186"/>
      <c r="F49" s="186"/>
      <c r="G49" s="186"/>
      <c r="H49" s="44"/>
      <c r="I49" s="39"/>
      <c r="J49" s="13"/>
      <c r="K49" s="43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</row>
    <row r="50" spans="1:31" ht="21" customHeight="1" x14ac:dyDescent="0.35">
      <c r="A50" s="186"/>
      <c r="B50" s="186"/>
      <c r="C50" s="186"/>
      <c r="D50" s="186"/>
      <c r="E50" s="186"/>
      <c r="F50" s="186"/>
      <c r="G50" s="186"/>
      <c r="H50" s="45">
        <f>БАЗА!V6</f>
        <v>20</v>
      </c>
      <c r="I50" s="39" t="s">
        <v>29</v>
      </c>
      <c r="J50" s="46">
        <f>БАЗА!W6</f>
        <v>45</v>
      </c>
      <c r="K50" s="43" t="s">
        <v>30</v>
      </c>
      <c r="L50" s="42" t="s">
        <v>32</v>
      </c>
      <c r="M50" s="187">
        <f>БАЗА!X6</f>
        <v>21</v>
      </c>
      <c r="N50" s="187"/>
      <c r="O50" s="187"/>
      <c r="P50" s="187"/>
      <c r="Q50" s="187"/>
      <c r="R50" s="188" t="s">
        <v>29</v>
      </c>
      <c r="S50" s="188"/>
      <c r="T50" s="188"/>
      <c r="U50" s="188"/>
      <c r="V50" s="187" t="str">
        <f>БАЗА!Y6</f>
        <v>`30</v>
      </c>
      <c r="W50" s="187"/>
      <c r="X50" s="187"/>
      <c r="Y50" s="48" t="s">
        <v>30</v>
      </c>
      <c r="Z50" s="42"/>
      <c r="AA50" s="42"/>
      <c r="AB50" s="42"/>
      <c r="AC50" s="42"/>
    </row>
    <row r="51" spans="1:31" ht="21" customHeight="1" x14ac:dyDescent="0.35">
      <c r="A51" s="195" t="s">
        <v>33</v>
      </c>
      <c r="B51" s="195"/>
      <c r="C51" s="195"/>
      <c r="D51" s="195"/>
      <c r="E51" s="195"/>
      <c r="F51" s="195"/>
      <c r="G51" s="195"/>
      <c r="H51" s="49">
        <f>БАЗА!Z6</f>
        <v>18</v>
      </c>
      <c r="I51" s="50" t="s">
        <v>29</v>
      </c>
      <c r="J51" s="49" t="str">
        <f>БАЗА!AA6</f>
        <v>`00</v>
      </c>
      <c r="K51" s="43" t="s">
        <v>30</v>
      </c>
      <c r="L51" s="42" t="s">
        <v>32</v>
      </c>
      <c r="M51" s="196">
        <f>БАЗА!AB6</f>
        <v>19</v>
      </c>
      <c r="N51" s="196"/>
      <c r="O51" s="196"/>
      <c r="P51" s="196"/>
      <c r="Q51" s="196"/>
      <c r="R51" s="188" t="s">
        <v>29</v>
      </c>
      <c r="S51" s="188"/>
      <c r="T51" s="188"/>
      <c r="U51" s="188"/>
      <c r="V51" s="196" t="str">
        <f>БАЗА!AC6</f>
        <v>`00</v>
      </c>
      <c r="W51" s="196"/>
      <c r="X51" s="196"/>
      <c r="Y51" s="48" t="s">
        <v>30</v>
      </c>
      <c r="Z51" s="42"/>
      <c r="AA51" s="42"/>
      <c r="AB51" s="42"/>
      <c r="AC51" s="42"/>
    </row>
    <row r="52" spans="1:31" ht="21" customHeight="1" x14ac:dyDescent="0.35">
      <c r="A52" s="195" t="s">
        <v>34</v>
      </c>
      <c r="B52" s="195"/>
      <c r="C52" s="195"/>
      <c r="D52" s="195"/>
      <c r="E52" s="195"/>
      <c r="F52" s="195"/>
      <c r="G52" s="195"/>
      <c r="H52" s="49">
        <f>БАЗА!AD6</f>
        <v>18</v>
      </c>
      <c r="I52" s="50" t="s">
        <v>29</v>
      </c>
      <c r="J52" s="49" t="str">
        <f>БАЗА!AE6</f>
        <v>`00</v>
      </c>
      <c r="K52" s="43" t="s">
        <v>30</v>
      </c>
      <c r="L52" s="42" t="s">
        <v>32</v>
      </c>
      <c r="M52" s="196">
        <f>БАЗА!AF6</f>
        <v>19</v>
      </c>
      <c r="N52" s="196"/>
      <c r="O52" s="196"/>
      <c r="P52" s="196"/>
      <c r="Q52" s="196"/>
      <c r="R52" s="188" t="s">
        <v>29</v>
      </c>
      <c r="S52" s="188"/>
      <c r="T52" s="188"/>
      <c r="U52" s="188"/>
      <c r="V52" s="196" t="str">
        <f>БАЗА!AG6</f>
        <v>`00</v>
      </c>
      <c r="W52" s="196"/>
      <c r="X52" s="196"/>
      <c r="Y52" s="48" t="s">
        <v>30</v>
      </c>
      <c r="Z52" s="42"/>
      <c r="AA52" s="42"/>
      <c r="AB52" s="42"/>
      <c r="AC52" s="42"/>
    </row>
    <row r="53" spans="1:31" x14ac:dyDescent="0.3">
      <c r="A53" s="51" t="s">
        <v>35</v>
      </c>
      <c r="B53" s="51"/>
      <c r="C53" s="51"/>
      <c r="D53" s="51"/>
      <c r="E53" s="51"/>
      <c r="F53" s="189" t="str">
        <f>БАЗА!G6</f>
        <v>ежедневно</v>
      </c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</row>
    <row r="54" spans="1:31" ht="66.75" customHeight="1" thickBot="1" x14ac:dyDescent="0.35">
      <c r="A54" s="185" t="s">
        <v>36</v>
      </c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</row>
    <row r="55" spans="1:31" x14ac:dyDescent="0.3">
      <c r="D55" s="2"/>
      <c r="G55" s="3"/>
      <c r="H55" s="3"/>
      <c r="J55" s="3"/>
      <c r="K55" s="3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4"/>
      <c r="X55" s="5"/>
      <c r="Y55" s="219"/>
      <c r="Z55" s="221" t="s">
        <v>0</v>
      </c>
      <c r="AA55" s="221"/>
      <c r="AB55" s="221"/>
      <c r="AC55" s="222"/>
    </row>
    <row r="56" spans="1:31" ht="21" thickBot="1" x14ac:dyDescent="0.35">
      <c r="A56" s="226" t="s">
        <v>1</v>
      </c>
      <c r="B56" s="226"/>
      <c r="C56" s="226"/>
      <c r="D56" s="226"/>
      <c r="E56" s="226"/>
      <c r="F56" s="226"/>
      <c r="G56" s="226"/>
      <c r="H56" s="226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4"/>
      <c r="X56" s="4"/>
      <c r="Y56" s="219"/>
      <c r="Z56" s="224"/>
      <c r="AA56" s="224"/>
      <c r="AB56" s="224"/>
      <c r="AC56" s="225"/>
    </row>
    <row r="57" spans="1:31" ht="21" thickBot="1" x14ac:dyDescent="0.35">
      <c r="A57" s="226"/>
      <c r="B57" s="226"/>
      <c r="C57" s="226"/>
      <c r="D57" s="226"/>
      <c r="E57" s="226"/>
      <c r="F57" s="226"/>
      <c r="G57" s="226"/>
      <c r="H57" s="226"/>
      <c r="J57" s="6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7"/>
      <c r="X57" s="7"/>
      <c r="Y57" s="7"/>
      <c r="Z57" s="243" t="s">
        <v>2</v>
      </c>
      <c r="AA57" s="244"/>
      <c r="AB57" s="244"/>
      <c r="AC57" s="245"/>
    </row>
    <row r="58" spans="1:31" x14ac:dyDescent="0.3">
      <c r="A58" s="227"/>
      <c r="B58" s="227"/>
      <c r="C58" s="227"/>
      <c r="D58" s="227"/>
      <c r="E58" s="227"/>
      <c r="F58" s="227"/>
      <c r="G58" s="227"/>
      <c r="H58" s="227"/>
      <c r="I58" s="231" t="s">
        <v>3</v>
      </c>
      <c r="J58" s="231"/>
      <c r="K58" s="231"/>
      <c r="L58" s="8"/>
      <c r="M58" s="9"/>
      <c r="N58" s="9"/>
      <c r="O58" s="9"/>
      <c r="P58" s="9"/>
      <c r="Q58" s="9"/>
      <c r="R58" s="9"/>
      <c r="S58" s="9"/>
      <c r="T58" s="9"/>
      <c r="U58" s="10"/>
      <c r="V58" s="231" t="s">
        <v>4</v>
      </c>
      <c r="W58" s="231"/>
      <c r="X58" s="231"/>
      <c r="Y58" s="231"/>
      <c r="Z58" s="216" t="s">
        <v>5</v>
      </c>
      <c r="AA58" s="216"/>
      <c r="AB58" s="216"/>
      <c r="AC58" s="216"/>
    </row>
    <row r="59" spans="1:31" x14ac:dyDescent="0.3">
      <c r="A59" s="200" t="s">
        <v>6</v>
      </c>
      <c r="B59" s="200"/>
      <c r="C59" s="200"/>
      <c r="D59" s="200"/>
      <c r="E59" s="200"/>
      <c r="F59" s="200"/>
      <c r="G59" s="200"/>
      <c r="H59" s="200"/>
      <c r="I59" s="211" t="s">
        <v>7</v>
      </c>
      <c r="J59" s="211"/>
      <c r="K59" s="211"/>
      <c r="L59" s="203" t="s">
        <v>8</v>
      </c>
      <c r="M59" s="203"/>
      <c r="N59" s="203"/>
      <c r="O59" s="203"/>
      <c r="P59" s="203"/>
      <c r="Q59" s="203"/>
      <c r="R59" s="203"/>
      <c r="S59" s="203"/>
      <c r="T59" s="203"/>
      <c r="U59" s="203"/>
      <c r="V59" s="212" t="s">
        <v>9</v>
      </c>
      <c r="W59" s="212"/>
      <c r="X59" s="212"/>
      <c r="Y59" s="212"/>
      <c r="Z59" s="213"/>
      <c r="AA59" s="213"/>
      <c r="AB59" s="213"/>
      <c r="AC59" s="213"/>
    </row>
    <row r="60" spans="1:31" x14ac:dyDescent="0.3">
      <c r="K60" s="11"/>
      <c r="L60" s="143"/>
      <c r="M60" s="143"/>
      <c r="N60" s="143"/>
      <c r="O60" s="143"/>
      <c r="P60" s="143"/>
      <c r="Q60" s="143"/>
      <c r="R60" s="143"/>
      <c r="S60" s="143"/>
      <c r="T60" s="143"/>
      <c r="U60" s="13"/>
      <c r="V60" s="246"/>
      <c r="W60" s="246"/>
      <c r="X60" s="246"/>
      <c r="Y60" s="246"/>
      <c r="Z60" s="213"/>
      <c r="AA60" s="213"/>
      <c r="AB60" s="213"/>
      <c r="AC60" s="213"/>
    </row>
    <row r="61" spans="1:31" x14ac:dyDescent="0.3">
      <c r="B61" s="14"/>
      <c r="E61" s="2"/>
      <c r="F61" s="2"/>
      <c r="G61" s="2"/>
      <c r="H61" s="2"/>
      <c r="I61" s="2"/>
      <c r="J61" s="2"/>
      <c r="M61" s="2"/>
      <c r="N61" s="2"/>
      <c r="O61" s="2"/>
      <c r="P61" s="2"/>
      <c r="Q61" s="2"/>
      <c r="R61" s="2"/>
      <c r="S61" s="2"/>
      <c r="T61" s="2"/>
      <c r="V61" s="197" t="s">
        <v>10</v>
      </c>
      <c r="W61" s="197"/>
      <c r="X61" s="197"/>
      <c r="Y61" s="197"/>
    </row>
    <row r="62" spans="1:31" ht="23.25" x14ac:dyDescent="0.3">
      <c r="E62" s="16" t="s">
        <v>11</v>
      </c>
      <c r="H62" s="2"/>
      <c r="I62" s="2"/>
      <c r="J62" s="2"/>
      <c r="K62" s="17">
        <f>БАЗА!H59</f>
        <v>0</v>
      </c>
      <c r="L62" s="16" t="s">
        <v>12</v>
      </c>
      <c r="M62" s="18"/>
      <c r="N62" s="18"/>
      <c r="O62" s="18"/>
      <c r="P62" s="18"/>
      <c r="Q62" s="18"/>
      <c r="R62" s="18"/>
      <c r="S62" s="18"/>
      <c r="T62" s="18"/>
      <c r="U62" s="2"/>
      <c r="V62" s="2"/>
      <c r="W62" s="2"/>
      <c r="X62" s="2"/>
      <c r="Y62" s="2"/>
      <c r="Z62" s="198" t="s">
        <v>13</v>
      </c>
      <c r="AA62" s="198"/>
      <c r="AB62" s="369">
        <f>БАЗА!H59</f>
        <v>0</v>
      </c>
      <c r="AC62" s="369"/>
      <c r="AE62" s="53">
        <v>3</v>
      </c>
    </row>
    <row r="63" spans="1:31" x14ac:dyDescent="0.3">
      <c r="A63" s="311"/>
      <c r="B63" s="311"/>
      <c r="C63" s="311"/>
      <c r="D63" s="311"/>
      <c r="E63" s="311"/>
      <c r="F63" s="311"/>
      <c r="G63" s="312"/>
      <c r="H63" s="311"/>
      <c r="I63" s="311"/>
      <c r="J63" s="311"/>
      <c r="K63" s="311"/>
      <c r="L63" s="313"/>
      <c r="M63" s="314" t="s">
        <v>14</v>
      </c>
      <c r="N63" s="314"/>
      <c r="O63" s="314"/>
      <c r="P63" s="314"/>
      <c r="Q63" s="314"/>
      <c r="R63" s="314"/>
      <c r="S63" s="314"/>
      <c r="T63" s="314"/>
      <c r="U63" s="315"/>
      <c r="V63" s="316"/>
      <c r="W63" s="316"/>
      <c r="X63" s="316"/>
      <c r="Y63" s="317"/>
      <c r="Z63" s="311"/>
      <c r="AA63" s="311"/>
      <c r="AB63" s="311"/>
      <c r="AC63" s="311"/>
    </row>
    <row r="64" spans="1:31" x14ac:dyDescent="0.3">
      <c r="A64" s="311" t="s">
        <v>15</v>
      </c>
      <c r="B64" s="311"/>
      <c r="C64" s="311"/>
      <c r="D64" s="311"/>
      <c r="E64" s="311"/>
      <c r="F64" s="311"/>
      <c r="G64" s="318">
        <f>БАЗА!K59</f>
        <v>0</v>
      </c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9" t="s">
        <v>16</v>
      </c>
      <c r="W64" s="319"/>
      <c r="X64" s="319"/>
      <c r="Y64" s="319"/>
      <c r="Z64" s="319"/>
      <c r="AA64" s="319"/>
      <c r="AB64" s="319"/>
      <c r="AC64" s="319"/>
    </row>
    <row r="65" spans="1:29" x14ac:dyDescent="0.3">
      <c r="A65" s="320"/>
      <c r="B65" s="320"/>
      <c r="C65" s="320"/>
      <c r="D65" s="320"/>
      <c r="E65" s="320"/>
      <c r="F65" s="320"/>
      <c r="G65" s="321" t="s">
        <v>17</v>
      </c>
      <c r="H65" s="321"/>
      <c r="I65" s="321"/>
      <c r="J65" s="321"/>
      <c r="K65" s="321"/>
      <c r="L65" s="321"/>
      <c r="M65" s="321"/>
      <c r="N65" s="321"/>
      <c r="O65" s="321"/>
      <c r="P65" s="321"/>
      <c r="Q65" s="321"/>
      <c r="R65" s="321"/>
      <c r="S65" s="321"/>
      <c r="T65" s="321"/>
      <c r="U65" s="321"/>
      <c r="V65" s="319"/>
      <c r="W65" s="319"/>
      <c r="X65" s="319"/>
      <c r="Y65" s="319"/>
      <c r="Z65" s="319"/>
      <c r="AA65" s="319"/>
      <c r="AB65" s="319"/>
      <c r="AC65" s="319"/>
    </row>
    <row r="66" spans="1:29" x14ac:dyDescent="0.3">
      <c r="A66" s="322"/>
      <c r="B66" s="322"/>
      <c r="C66" s="323" t="s">
        <v>18</v>
      </c>
      <c r="D66" s="322"/>
      <c r="E66" s="324"/>
      <c r="F66" s="325"/>
      <c r="G66" s="325"/>
      <c r="H66" s="325"/>
      <c r="I66" s="322"/>
      <c r="J66" s="322"/>
      <c r="K66" s="322"/>
      <c r="L66" s="326"/>
      <c r="M66" s="327"/>
      <c r="N66" s="327"/>
      <c r="O66" s="327"/>
      <c r="P66" s="327"/>
      <c r="Q66" s="327"/>
      <c r="R66" s="327"/>
      <c r="S66" s="327"/>
      <c r="T66" s="327"/>
      <c r="U66" s="328"/>
      <c r="V66" s="328"/>
      <c r="W66" s="328"/>
      <c r="X66" s="328"/>
      <c r="Y66" s="329" t="s">
        <v>19</v>
      </c>
      <c r="Z66" s="330" t="s">
        <v>20</v>
      </c>
      <c r="AA66" s="331" t="s">
        <v>21</v>
      </c>
      <c r="AB66" s="331"/>
      <c r="AC66" s="330" t="s">
        <v>22</v>
      </c>
    </row>
    <row r="67" spans="1:29" ht="23.25" x14ac:dyDescent="0.35">
      <c r="A67" s="332">
        <f>БАЗА!B59</f>
        <v>0</v>
      </c>
      <c r="B67" s="332"/>
      <c r="C67" s="332"/>
      <c r="D67" s="332"/>
      <c r="E67" s="332"/>
      <c r="F67" s="332"/>
      <c r="G67" s="332"/>
      <c r="H67" s="332"/>
      <c r="I67" s="332"/>
      <c r="J67" s="332"/>
      <c r="K67" s="332"/>
      <c r="L67" s="332"/>
      <c r="M67" s="332"/>
      <c r="N67" s="332"/>
      <c r="O67" s="332"/>
      <c r="P67" s="332"/>
      <c r="Q67" s="332"/>
      <c r="R67" s="332"/>
      <c r="S67" s="332"/>
      <c r="T67" s="332"/>
      <c r="U67" s="332"/>
      <c r="V67" s="332"/>
      <c r="W67" s="332"/>
      <c r="X67" s="332"/>
      <c r="Y67" s="333" t="s">
        <v>23</v>
      </c>
      <c r="Z67" s="334">
        <f>БАЗА!R59</f>
        <v>0</v>
      </c>
      <c r="AA67" s="335">
        <f>БАЗА!S59</f>
        <v>0</v>
      </c>
      <c r="AB67" s="335"/>
      <c r="AC67" s="336">
        <f>БАЗА!T59</f>
        <v>0</v>
      </c>
    </row>
    <row r="68" spans="1:29" x14ac:dyDescent="0.3">
      <c r="A68" s="337" t="s">
        <v>24</v>
      </c>
      <c r="B68" s="337"/>
      <c r="C68" s="337"/>
      <c r="D68" s="337"/>
      <c r="E68" s="337"/>
      <c r="F68" s="337"/>
      <c r="G68" s="337"/>
      <c r="H68" s="337"/>
      <c r="I68" s="337"/>
      <c r="J68" s="337"/>
      <c r="K68" s="337"/>
      <c r="L68" s="337"/>
      <c r="M68" s="337"/>
      <c r="N68" s="337"/>
      <c r="O68" s="337"/>
      <c r="P68" s="337"/>
      <c r="Q68" s="337"/>
      <c r="R68" s="337"/>
      <c r="S68" s="337"/>
      <c r="T68" s="337"/>
      <c r="U68" s="337"/>
      <c r="V68" s="337"/>
      <c r="W68" s="337"/>
      <c r="X68" s="337"/>
      <c r="Y68" s="338"/>
      <c r="Z68" s="338"/>
      <c r="AA68" s="338"/>
      <c r="AB68" s="338"/>
      <c r="AC68" s="311"/>
    </row>
    <row r="69" spans="1:29" x14ac:dyDescent="0.3">
      <c r="A69" s="339" t="s">
        <v>25</v>
      </c>
      <c r="B69" s="339"/>
      <c r="C69" s="340">
        <f>БАЗА!D59</f>
        <v>0</v>
      </c>
      <c r="D69" s="340"/>
      <c r="E69" s="340"/>
      <c r="F69" s="340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39" t="s">
        <v>26</v>
      </c>
      <c r="R69" s="339"/>
      <c r="S69" s="339"/>
      <c r="T69" s="339"/>
      <c r="U69" s="339"/>
      <c r="V69" s="339"/>
      <c r="W69" s="339"/>
      <c r="X69" s="339"/>
      <c r="Y69" s="341">
        <f>БАЗА!D59</f>
        <v>0</v>
      </c>
      <c r="Z69" s="341"/>
      <c r="AA69" s="341"/>
      <c r="AB69" s="341"/>
      <c r="AC69" s="341"/>
    </row>
    <row r="70" spans="1:29" x14ac:dyDescent="0.3">
      <c r="A70" s="339"/>
      <c r="B70" s="339"/>
      <c r="C70" s="340"/>
      <c r="D70" s="340"/>
      <c r="E70" s="340"/>
      <c r="F70" s="340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39"/>
      <c r="R70" s="339"/>
      <c r="S70" s="339"/>
      <c r="T70" s="339"/>
      <c r="U70" s="339"/>
      <c r="V70" s="339"/>
      <c r="W70" s="339"/>
      <c r="X70" s="339"/>
      <c r="Y70" s="341"/>
      <c r="Z70" s="341"/>
      <c r="AA70" s="341"/>
      <c r="AB70" s="341"/>
      <c r="AC70" s="341"/>
    </row>
    <row r="71" spans="1:29" x14ac:dyDescent="0.3">
      <c r="A71" s="339"/>
      <c r="B71" s="339"/>
      <c r="C71" s="340"/>
      <c r="D71" s="340"/>
      <c r="E71" s="340"/>
      <c r="F71" s="340"/>
      <c r="G71" s="340"/>
      <c r="H71" s="340"/>
      <c r="I71" s="340"/>
      <c r="J71" s="340"/>
      <c r="K71" s="340"/>
      <c r="L71" s="340"/>
      <c r="M71" s="340"/>
      <c r="N71" s="340"/>
      <c r="O71" s="340"/>
      <c r="P71" s="340"/>
      <c r="Q71" s="342"/>
      <c r="R71" s="342"/>
      <c r="S71" s="342"/>
      <c r="T71" s="342"/>
      <c r="U71" s="342"/>
      <c r="V71" s="342"/>
      <c r="W71" s="342"/>
      <c r="X71" s="342"/>
      <c r="Y71" s="341"/>
      <c r="Z71" s="341"/>
      <c r="AA71" s="341"/>
      <c r="AB71" s="341"/>
      <c r="AC71" s="341"/>
    </row>
    <row r="72" spans="1:29" x14ac:dyDescent="0.3">
      <c r="A72" s="343" t="s">
        <v>27</v>
      </c>
      <c r="B72" s="343"/>
      <c r="C72" s="344">
        <f>БАЗА!Q59</f>
        <v>0</v>
      </c>
      <c r="D72" s="344"/>
      <c r="E72" s="344"/>
      <c r="F72" s="344"/>
      <c r="G72" s="344"/>
      <c r="H72" s="344"/>
      <c r="I72" s="344"/>
      <c r="J72" s="345">
        <f>БАЗА!U59</f>
        <v>0</v>
      </c>
      <c r="K72" s="345"/>
      <c r="L72" s="345"/>
      <c r="M72" s="345"/>
      <c r="N72" s="345"/>
      <c r="O72" s="345"/>
      <c r="P72" s="345"/>
      <c r="Q72" s="345"/>
      <c r="R72" s="345"/>
      <c r="S72" s="345"/>
      <c r="T72" s="345"/>
      <c r="U72" s="345"/>
      <c r="V72" s="345"/>
      <c r="W72" s="345"/>
      <c r="X72" s="345"/>
      <c r="Y72" s="345"/>
      <c r="Z72" s="345"/>
      <c r="AA72" s="345"/>
      <c r="AB72" s="345"/>
      <c r="AC72" s="345"/>
    </row>
    <row r="73" spans="1:29" x14ac:dyDescent="0.3">
      <c r="A73" s="346"/>
      <c r="B73" s="346"/>
      <c r="C73" s="346"/>
      <c r="D73" s="346"/>
      <c r="E73" s="346"/>
      <c r="F73" s="346"/>
      <c r="G73" s="346"/>
      <c r="H73" s="346"/>
      <c r="I73" s="346"/>
      <c r="J73" s="346"/>
      <c r="K73" s="346"/>
      <c r="L73" s="346"/>
      <c r="M73" s="346"/>
      <c r="N73" s="346"/>
      <c r="O73" s="346"/>
      <c r="P73" s="346"/>
      <c r="Q73" s="346"/>
      <c r="R73" s="346"/>
      <c r="S73" s="346"/>
      <c r="T73" s="346"/>
      <c r="U73" s="346"/>
      <c r="V73" s="346"/>
      <c r="W73" s="346"/>
      <c r="X73" s="346"/>
      <c r="Y73" s="346"/>
      <c r="Z73" s="346"/>
      <c r="AA73" s="346"/>
      <c r="AB73" s="346"/>
      <c r="AC73" s="346"/>
    </row>
    <row r="74" spans="1:29" x14ac:dyDescent="0.3">
      <c r="A74" s="347" t="s">
        <v>28</v>
      </c>
      <c r="B74" s="347"/>
      <c r="C74" s="347"/>
      <c r="D74" s="347"/>
      <c r="E74" s="347"/>
      <c r="F74" s="347"/>
      <c r="G74" s="347"/>
      <c r="H74" s="348">
        <f>БАЗА!AH59</f>
        <v>0</v>
      </c>
      <c r="I74" s="349" t="s">
        <v>29</v>
      </c>
      <c r="J74" s="350">
        <f>БАЗА!AI59</f>
        <v>0</v>
      </c>
      <c r="K74" s="351" t="s">
        <v>30</v>
      </c>
      <c r="L74" s="352"/>
      <c r="M74" s="352"/>
      <c r="N74" s="352"/>
      <c r="O74" s="352"/>
      <c r="P74" s="352"/>
      <c r="Q74" s="352"/>
      <c r="R74" s="352"/>
      <c r="S74" s="352"/>
      <c r="T74" s="352"/>
      <c r="U74" s="352"/>
      <c r="V74" s="352"/>
      <c r="W74" s="352"/>
      <c r="X74" s="352"/>
      <c r="Y74" s="352"/>
      <c r="Z74" s="352"/>
      <c r="AA74" s="352"/>
      <c r="AB74" s="352"/>
      <c r="AC74" s="352"/>
    </row>
    <row r="75" spans="1:29" x14ac:dyDescent="0.3">
      <c r="A75" s="353" t="s">
        <v>31</v>
      </c>
      <c r="B75" s="353"/>
      <c r="C75" s="353"/>
      <c r="D75" s="353"/>
      <c r="E75" s="353"/>
      <c r="F75" s="353"/>
      <c r="G75" s="353"/>
      <c r="H75" s="354"/>
      <c r="I75" s="349"/>
      <c r="J75" s="355"/>
      <c r="K75" s="351"/>
      <c r="L75" s="352"/>
      <c r="M75" s="352"/>
      <c r="N75" s="352"/>
      <c r="O75" s="352"/>
      <c r="P75" s="352"/>
      <c r="Q75" s="352"/>
      <c r="R75" s="352"/>
      <c r="S75" s="352"/>
      <c r="T75" s="352"/>
      <c r="U75" s="352"/>
      <c r="V75" s="352"/>
      <c r="W75" s="352"/>
      <c r="X75" s="352"/>
      <c r="Y75" s="352"/>
      <c r="Z75" s="352"/>
      <c r="AA75" s="352"/>
      <c r="AB75" s="352"/>
      <c r="AC75" s="352"/>
    </row>
    <row r="76" spans="1:29" ht="21" x14ac:dyDescent="0.35">
      <c r="A76" s="353"/>
      <c r="B76" s="353"/>
      <c r="C76" s="353"/>
      <c r="D76" s="353"/>
      <c r="E76" s="353"/>
      <c r="F76" s="353"/>
      <c r="G76" s="353"/>
      <c r="H76" s="356">
        <f>БАЗА!V59</f>
        <v>0</v>
      </c>
      <c r="I76" s="349" t="s">
        <v>29</v>
      </c>
      <c r="J76" s="357">
        <f>БАЗА!W59</f>
        <v>0</v>
      </c>
      <c r="K76" s="351" t="s">
        <v>30</v>
      </c>
      <c r="L76" s="352" t="s">
        <v>32</v>
      </c>
      <c r="M76" s="358">
        <f>БАЗА!X59</f>
        <v>0</v>
      </c>
      <c r="N76" s="358"/>
      <c r="O76" s="358"/>
      <c r="P76" s="358"/>
      <c r="Q76" s="358"/>
      <c r="R76" s="359" t="s">
        <v>29</v>
      </c>
      <c r="S76" s="359"/>
      <c r="T76" s="359"/>
      <c r="U76" s="359"/>
      <c r="V76" s="360">
        <f>БАЗА!Y59</f>
        <v>0</v>
      </c>
      <c r="W76" s="360"/>
      <c r="X76" s="360"/>
      <c r="Y76" s="361" t="s">
        <v>30</v>
      </c>
      <c r="Z76" s="352"/>
      <c r="AA76" s="352"/>
      <c r="AB76" s="352"/>
      <c r="AC76" s="352"/>
    </row>
    <row r="77" spans="1:29" ht="21" x14ac:dyDescent="0.35">
      <c r="A77" s="362" t="s">
        <v>33</v>
      </c>
      <c r="B77" s="362"/>
      <c r="C77" s="362"/>
      <c r="D77" s="362"/>
      <c r="E77" s="362"/>
      <c r="F77" s="362"/>
      <c r="G77" s="362"/>
      <c r="H77" s="363">
        <f>БАЗА!Z59</f>
        <v>0</v>
      </c>
      <c r="I77" s="364" t="s">
        <v>29</v>
      </c>
      <c r="J77" s="363">
        <f>БАЗА!AA59</f>
        <v>0</v>
      </c>
      <c r="K77" s="351" t="s">
        <v>30</v>
      </c>
      <c r="L77" s="352" t="s">
        <v>32</v>
      </c>
      <c r="M77" s="365">
        <f>БАЗА!AF59</f>
        <v>0</v>
      </c>
      <c r="N77" s="365"/>
      <c r="O77" s="365"/>
      <c r="P77" s="365"/>
      <c r="Q77" s="365"/>
      <c r="R77" s="359" t="s">
        <v>29</v>
      </c>
      <c r="S77" s="359"/>
      <c r="T77" s="359"/>
      <c r="U77" s="359"/>
      <c r="V77" s="360">
        <f>БАЗА!AG59</f>
        <v>0</v>
      </c>
      <c r="W77" s="360"/>
      <c r="X77" s="360"/>
      <c r="Y77" s="361" t="s">
        <v>30</v>
      </c>
      <c r="Z77" s="352"/>
      <c r="AA77" s="352"/>
      <c r="AB77" s="352"/>
      <c r="AC77" s="352"/>
    </row>
    <row r="78" spans="1:29" ht="21" x14ac:dyDescent="0.35">
      <c r="A78" s="362" t="s">
        <v>34</v>
      </c>
      <c r="B78" s="362"/>
      <c r="C78" s="362"/>
      <c r="D78" s="362"/>
      <c r="E78" s="362"/>
      <c r="F78" s="362"/>
      <c r="G78" s="362"/>
      <c r="H78" s="363">
        <f>БАЗА!AD59</f>
        <v>0</v>
      </c>
      <c r="I78" s="364" t="s">
        <v>29</v>
      </c>
      <c r="J78" s="363">
        <f>БАЗА!AE59</f>
        <v>0</v>
      </c>
      <c r="K78" s="351" t="s">
        <v>30</v>
      </c>
      <c r="L78" s="352" t="s">
        <v>32</v>
      </c>
      <c r="M78" s="365">
        <f>БАЗА!Z59</f>
        <v>0</v>
      </c>
      <c r="N78" s="365"/>
      <c r="O78" s="365"/>
      <c r="P78" s="365"/>
      <c r="Q78" s="365"/>
      <c r="R78" s="359" t="s">
        <v>29</v>
      </c>
      <c r="S78" s="359"/>
      <c r="T78" s="359"/>
      <c r="U78" s="359"/>
      <c r="V78" s="365">
        <f>БАЗА!AA59</f>
        <v>0</v>
      </c>
      <c r="W78" s="365"/>
      <c r="X78" s="365"/>
      <c r="Y78" s="361" t="s">
        <v>30</v>
      </c>
      <c r="Z78" s="352"/>
      <c r="AA78" s="352"/>
      <c r="AB78" s="352"/>
      <c r="AC78" s="352"/>
    </row>
    <row r="79" spans="1:29" x14ac:dyDescent="0.3">
      <c r="A79" s="366" t="s">
        <v>35</v>
      </c>
      <c r="B79" s="366"/>
      <c r="C79" s="366"/>
      <c r="D79" s="366"/>
      <c r="E79" s="366"/>
      <c r="F79" s="367">
        <f>БАЗА!G59</f>
        <v>0</v>
      </c>
      <c r="G79" s="367"/>
      <c r="H79" s="367"/>
      <c r="I79" s="367"/>
      <c r="J79" s="367"/>
      <c r="K79" s="367"/>
      <c r="L79" s="367"/>
      <c r="M79" s="367"/>
      <c r="N79" s="367"/>
      <c r="O79" s="367"/>
      <c r="P79" s="367"/>
      <c r="Q79" s="367"/>
      <c r="R79" s="367"/>
      <c r="S79" s="367"/>
      <c r="T79" s="367"/>
      <c r="U79" s="367"/>
      <c r="V79" s="367"/>
      <c r="W79" s="367"/>
      <c r="X79" s="367"/>
      <c r="Y79" s="367"/>
      <c r="Z79" s="367"/>
      <c r="AA79" s="367"/>
      <c r="AB79" s="367"/>
      <c r="AC79" s="367"/>
    </row>
    <row r="80" spans="1:29" ht="54" customHeight="1" x14ac:dyDescent="0.3">
      <c r="A80" s="368" t="s">
        <v>36</v>
      </c>
      <c r="B80" s="368"/>
      <c r="C80" s="368"/>
      <c r="D80" s="368"/>
      <c r="E80" s="368"/>
      <c r="F80" s="368"/>
      <c r="G80" s="368"/>
      <c r="H80" s="368"/>
      <c r="I80" s="368"/>
      <c r="J80" s="368"/>
      <c r="K80" s="368"/>
      <c r="L80" s="368"/>
      <c r="M80" s="368"/>
      <c r="N80" s="368"/>
      <c r="O80" s="368"/>
      <c r="P80" s="368"/>
      <c r="Q80" s="368"/>
      <c r="R80" s="368"/>
      <c r="S80" s="368"/>
      <c r="T80" s="368"/>
      <c r="U80" s="368"/>
      <c r="V80" s="368"/>
      <c r="W80" s="368"/>
      <c r="X80" s="368"/>
      <c r="Y80" s="368"/>
      <c r="Z80" s="368"/>
      <c r="AA80" s="368"/>
      <c r="AB80" s="368"/>
      <c r="AC80" s="368"/>
    </row>
    <row r="81" spans="1:32" x14ac:dyDescent="0.3">
      <c r="A81" s="145"/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</row>
    <row r="82" spans="1:32" ht="21" thickBot="1" x14ac:dyDescent="0.35">
      <c r="A82" s="145"/>
      <c r="B82" s="145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</row>
    <row r="83" spans="1:32" x14ac:dyDescent="0.3">
      <c r="D83" s="2"/>
      <c r="G83" s="3"/>
      <c r="H83" s="3"/>
      <c r="J83" s="3"/>
      <c r="K83" s="3"/>
      <c r="L83" s="218"/>
      <c r="M83" s="218"/>
      <c r="N83" s="218"/>
      <c r="O83" s="218"/>
      <c r="P83" s="218"/>
      <c r="Q83" s="218"/>
      <c r="R83" s="218"/>
      <c r="S83" s="218"/>
      <c r="T83" s="218"/>
      <c r="U83" s="218"/>
      <c r="V83" s="218"/>
      <c r="W83" s="143"/>
      <c r="Y83" s="219"/>
      <c r="Z83" s="220" t="s">
        <v>0</v>
      </c>
      <c r="AA83" s="221"/>
      <c r="AB83" s="221"/>
      <c r="AC83" s="222"/>
    </row>
    <row r="84" spans="1:32" ht="21" thickBot="1" x14ac:dyDescent="0.35">
      <c r="A84" s="226" t="str">
        <f>A56</f>
        <v xml:space="preserve">Отдел инкассации             КИЦ "Коломенский" </v>
      </c>
      <c r="B84" s="226"/>
      <c r="C84" s="226"/>
      <c r="D84" s="226"/>
      <c r="E84" s="226"/>
      <c r="F84" s="226"/>
      <c r="G84" s="226"/>
      <c r="H84" s="226"/>
      <c r="L84" s="218"/>
      <c r="M84" s="218"/>
      <c r="N84" s="218"/>
      <c r="O84" s="218"/>
      <c r="P84" s="218"/>
      <c r="Q84" s="218"/>
      <c r="R84" s="218"/>
      <c r="S84" s="218"/>
      <c r="T84" s="218"/>
      <c r="U84" s="218"/>
      <c r="V84" s="218"/>
      <c r="W84" s="143"/>
      <c r="X84" s="143"/>
      <c r="Y84" s="219"/>
      <c r="Z84" s="223"/>
      <c r="AA84" s="224"/>
      <c r="AB84" s="224"/>
      <c r="AC84" s="225"/>
    </row>
    <row r="85" spans="1:32" ht="21" thickBot="1" x14ac:dyDescent="0.35">
      <c r="A85" s="226"/>
      <c r="B85" s="226"/>
      <c r="C85" s="226"/>
      <c r="D85" s="226"/>
      <c r="E85" s="226"/>
      <c r="F85" s="226"/>
      <c r="G85" s="226"/>
      <c r="H85" s="226"/>
      <c r="J85" s="6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55"/>
      <c r="X85" s="55"/>
      <c r="Y85" s="55"/>
      <c r="Z85" s="228" t="s">
        <v>2</v>
      </c>
      <c r="AA85" s="229"/>
      <c r="AB85" s="229"/>
      <c r="AC85" s="230"/>
    </row>
    <row r="86" spans="1:32" x14ac:dyDescent="0.3">
      <c r="A86" s="227"/>
      <c r="B86" s="227"/>
      <c r="C86" s="227"/>
      <c r="D86" s="227"/>
      <c r="E86" s="227"/>
      <c r="F86" s="227"/>
      <c r="G86" s="227"/>
      <c r="H86" s="227"/>
      <c r="I86" s="231" t="str">
        <f>I58</f>
        <v>начальник отдела</v>
      </c>
      <c r="J86" s="231"/>
      <c r="K86" s="231"/>
      <c r="L86" s="8"/>
      <c r="M86" s="9"/>
      <c r="N86" s="9"/>
      <c r="O86" s="9"/>
      <c r="P86" s="9"/>
      <c r="Q86" s="9"/>
      <c r="R86" s="9"/>
      <c r="S86" s="9"/>
      <c r="T86" s="9"/>
      <c r="U86" s="10"/>
      <c r="V86" s="231" t="str">
        <f>V58</f>
        <v>Волобуев Н.И.</v>
      </c>
      <c r="W86" s="231"/>
      <c r="X86" s="231"/>
      <c r="Y86" s="231"/>
      <c r="Z86" s="216" t="str">
        <f>Z58</f>
        <v>"30" июня 2014 г.</v>
      </c>
      <c r="AA86" s="216"/>
      <c r="AB86" s="216"/>
      <c r="AC86" s="216"/>
    </row>
    <row r="87" spans="1:32" x14ac:dyDescent="0.3">
      <c r="A87" s="200" t="s">
        <v>6</v>
      </c>
      <c r="B87" s="200"/>
      <c r="C87" s="200"/>
      <c r="D87" s="200"/>
      <c r="E87" s="200"/>
      <c r="F87" s="200"/>
      <c r="G87" s="200"/>
      <c r="H87" s="200"/>
      <c r="I87" s="211" t="s">
        <v>7</v>
      </c>
      <c r="J87" s="211"/>
      <c r="K87" s="211"/>
      <c r="L87" s="200" t="s">
        <v>8</v>
      </c>
      <c r="M87" s="200"/>
      <c r="N87" s="200"/>
      <c r="O87" s="200"/>
      <c r="P87" s="200"/>
      <c r="Q87" s="200"/>
      <c r="R87" s="200"/>
      <c r="S87" s="200"/>
      <c r="T87" s="200"/>
      <c r="U87" s="200"/>
      <c r="V87" s="212" t="s">
        <v>9</v>
      </c>
      <c r="W87" s="212"/>
      <c r="X87" s="212"/>
      <c r="Y87" s="212"/>
      <c r="Z87" s="213"/>
      <c r="AA87" s="213"/>
      <c r="AB87" s="213"/>
      <c r="AC87" s="213"/>
    </row>
    <row r="88" spans="1:32" x14ac:dyDescent="0.3">
      <c r="K88" s="11"/>
      <c r="L88" s="143"/>
      <c r="M88" s="143"/>
      <c r="N88" s="143"/>
      <c r="O88" s="143"/>
      <c r="P88" s="143"/>
      <c r="Q88" s="143"/>
      <c r="R88" s="143"/>
      <c r="S88" s="143"/>
      <c r="T88" s="143"/>
      <c r="U88" s="13"/>
      <c r="V88" s="212"/>
      <c r="W88" s="212"/>
      <c r="X88" s="212"/>
      <c r="Y88" s="212"/>
      <c r="Z88" s="213"/>
      <c r="AA88" s="213"/>
      <c r="AB88" s="213"/>
      <c r="AC88" s="213"/>
    </row>
    <row r="89" spans="1:32" x14ac:dyDescent="0.3">
      <c r="B89" s="14"/>
      <c r="E89" s="2"/>
      <c r="F89" s="2"/>
      <c r="G89" s="2"/>
      <c r="H89" s="2"/>
      <c r="I89" s="2"/>
      <c r="J89" s="2"/>
      <c r="M89" s="2"/>
      <c r="N89" s="2"/>
      <c r="O89" s="2"/>
      <c r="P89" s="2"/>
      <c r="Q89" s="2"/>
      <c r="R89" s="2"/>
      <c r="S89" s="2"/>
      <c r="T89" s="2"/>
      <c r="V89" s="197" t="s">
        <v>10</v>
      </c>
      <c r="W89" s="197"/>
      <c r="X89" s="197"/>
      <c r="Y89" s="197"/>
    </row>
    <row r="90" spans="1:32" ht="23.25" x14ac:dyDescent="0.3">
      <c r="E90" s="16" t="s">
        <v>11</v>
      </c>
      <c r="H90" s="2"/>
      <c r="I90" s="2"/>
      <c r="J90" s="2"/>
      <c r="K90" s="17"/>
      <c r="L90" s="16" t="str">
        <f>L62</f>
        <v>на июль 2014 года.</v>
      </c>
      <c r="M90" s="18"/>
      <c r="N90" s="18"/>
      <c r="O90" s="18"/>
      <c r="P90" s="18"/>
      <c r="Q90" s="18"/>
      <c r="R90" s="18"/>
      <c r="S90" s="18"/>
      <c r="T90" s="18"/>
      <c r="U90" s="2"/>
      <c r="V90" s="2"/>
      <c r="W90" s="2"/>
      <c r="X90" s="2"/>
      <c r="Y90" s="2"/>
      <c r="Z90" s="198" t="s">
        <v>13</v>
      </c>
      <c r="AA90" s="198"/>
      <c r="AB90" s="199">
        <f>БАЗА!H60</f>
        <v>0</v>
      </c>
      <c r="AC90" s="199"/>
      <c r="AF90" s="1">
        <v>4</v>
      </c>
    </row>
    <row r="91" spans="1:32" x14ac:dyDescent="0.3">
      <c r="G91" s="19"/>
      <c r="L91" s="20"/>
      <c r="M91" s="200" t="s">
        <v>14</v>
      </c>
      <c r="N91" s="200"/>
      <c r="O91" s="200"/>
      <c r="P91" s="200"/>
      <c r="Q91" s="200"/>
      <c r="R91" s="200"/>
      <c r="S91" s="200"/>
      <c r="T91" s="200"/>
      <c r="U91" s="21"/>
      <c r="V91" s="3"/>
      <c r="W91" s="3"/>
      <c r="X91" s="3"/>
      <c r="Y91" s="22"/>
    </row>
    <row r="92" spans="1:32" x14ac:dyDescent="0.3">
      <c r="A92" s="1" t="s">
        <v>15</v>
      </c>
      <c r="G92" s="201">
        <f>[1]СпОр!K60</f>
        <v>0</v>
      </c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2" t="s">
        <v>16</v>
      </c>
      <c r="W92" s="202"/>
      <c r="X92" s="202"/>
      <c r="Y92" s="202"/>
      <c r="Z92" s="202"/>
      <c r="AA92" s="202"/>
      <c r="AB92" s="202"/>
      <c r="AC92" s="202"/>
    </row>
    <row r="93" spans="1:32" x14ac:dyDescent="0.3">
      <c r="A93" s="23"/>
      <c r="B93" s="23"/>
      <c r="C93" s="23"/>
      <c r="D93" s="23"/>
      <c r="E93" s="23"/>
      <c r="F93" s="23"/>
      <c r="G93" s="203" t="s">
        <v>17</v>
      </c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203"/>
      <c r="S93" s="203"/>
      <c r="T93" s="203"/>
      <c r="U93" s="203"/>
      <c r="V93" s="202"/>
      <c r="W93" s="202"/>
      <c r="X93" s="202"/>
      <c r="Y93" s="202"/>
      <c r="Z93" s="202"/>
      <c r="AA93" s="202"/>
      <c r="AB93" s="202"/>
      <c r="AC93" s="202"/>
    </row>
    <row r="94" spans="1:32" x14ac:dyDescent="0.3">
      <c r="A94" s="141"/>
      <c r="B94" s="141"/>
      <c r="C94" s="25" t="s">
        <v>18</v>
      </c>
      <c r="D94" s="141"/>
      <c r="E94" s="26"/>
      <c r="F94" s="27"/>
      <c r="G94" s="27"/>
      <c r="H94" s="27"/>
      <c r="I94" s="141"/>
      <c r="J94" s="141"/>
      <c r="K94" s="141"/>
      <c r="L94" s="16"/>
      <c r="M94" s="28"/>
      <c r="N94" s="28"/>
      <c r="O94" s="28"/>
      <c r="P94" s="28"/>
      <c r="Q94" s="28"/>
      <c r="R94" s="28"/>
      <c r="S94" s="28"/>
      <c r="T94" s="28"/>
      <c r="U94" s="29"/>
      <c r="V94" s="29"/>
      <c r="W94" s="29"/>
      <c r="X94" s="29"/>
      <c r="Y94" s="30" t="s">
        <v>19</v>
      </c>
      <c r="Z94" s="139" t="s">
        <v>20</v>
      </c>
      <c r="AA94" s="204" t="s">
        <v>21</v>
      </c>
      <c r="AB94" s="204"/>
      <c r="AC94" s="139" t="s">
        <v>22</v>
      </c>
    </row>
    <row r="95" spans="1:32" ht="23.25" x14ac:dyDescent="0.35">
      <c r="A95" s="205"/>
      <c r="B95" s="205"/>
      <c r="C95" s="205"/>
      <c r="D95" s="205"/>
      <c r="E95" s="205"/>
      <c r="F95" s="205"/>
      <c r="G95" s="205"/>
      <c r="H95" s="205"/>
      <c r="I95" s="205"/>
      <c r="J95" s="205"/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205"/>
      <c r="X95" s="205"/>
      <c r="Y95" s="33" t="s">
        <v>23</v>
      </c>
      <c r="Z95" s="146">
        <f>[1]СпОр!R60</f>
        <v>0</v>
      </c>
      <c r="AA95" s="206">
        <f>[1]СпОр!S60</f>
        <v>0</v>
      </c>
      <c r="AB95" s="206"/>
      <c r="AC95" s="35">
        <f>[1]СпОр!T60</f>
        <v>0</v>
      </c>
    </row>
    <row r="96" spans="1:32" x14ac:dyDescent="0.3">
      <c r="A96" s="207" t="s">
        <v>24</v>
      </c>
      <c r="B96" s="207"/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7"/>
      <c r="X96" s="207"/>
      <c r="Y96" s="140"/>
      <c r="Z96" s="140"/>
      <c r="AA96" s="140"/>
      <c r="AB96" s="140"/>
    </row>
    <row r="97" spans="1:29" x14ac:dyDescent="0.3">
      <c r="A97" s="208" t="s">
        <v>25</v>
      </c>
      <c r="B97" s="208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09"/>
      <c r="Q97" s="208" t="s">
        <v>26</v>
      </c>
      <c r="R97" s="208"/>
      <c r="S97" s="208"/>
      <c r="T97" s="208"/>
      <c r="U97" s="208"/>
      <c r="V97" s="208"/>
      <c r="W97" s="208"/>
      <c r="X97" s="208"/>
      <c r="Y97" s="210"/>
      <c r="Z97" s="210"/>
      <c r="AA97" s="210"/>
      <c r="AB97" s="210"/>
      <c r="AC97" s="210"/>
    </row>
    <row r="98" spans="1:29" x14ac:dyDescent="0.3">
      <c r="A98" s="208"/>
      <c r="B98" s="208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09"/>
      <c r="Q98" s="208"/>
      <c r="R98" s="208"/>
      <c r="S98" s="208"/>
      <c r="T98" s="208"/>
      <c r="U98" s="208"/>
      <c r="V98" s="208"/>
      <c r="W98" s="208"/>
      <c r="X98" s="208"/>
      <c r="Y98" s="210"/>
      <c r="Z98" s="210"/>
      <c r="AA98" s="210"/>
      <c r="AB98" s="210"/>
      <c r="AC98" s="210"/>
    </row>
    <row r="99" spans="1:29" ht="8.25" customHeight="1" x14ac:dyDescent="0.3">
      <c r="A99" s="208"/>
      <c r="B99" s="208"/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9"/>
      <c r="N99" s="209"/>
      <c r="O99" s="209"/>
      <c r="P99" s="209"/>
      <c r="Q99" s="208"/>
      <c r="R99" s="208"/>
      <c r="S99" s="208"/>
      <c r="T99" s="208"/>
      <c r="U99" s="208"/>
      <c r="V99" s="208"/>
      <c r="W99" s="208"/>
      <c r="X99" s="208"/>
      <c r="Y99" s="210"/>
      <c r="Z99" s="210"/>
      <c r="AA99" s="210"/>
      <c r="AB99" s="210"/>
      <c r="AC99" s="210"/>
    </row>
    <row r="100" spans="1:29" x14ac:dyDescent="0.3">
      <c r="A100" s="190" t="s">
        <v>27</v>
      </c>
      <c r="B100" s="190"/>
      <c r="C100" s="191"/>
      <c r="D100" s="191"/>
      <c r="E100" s="191"/>
      <c r="F100" s="191"/>
      <c r="G100" s="191"/>
      <c r="H100" s="191"/>
      <c r="I100" s="191"/>
      <c r="J100" s="192">
        <f>[1]СпОр!U60</f>
        <v>0</v>
      </c>
      <c r="K100" s="192"/>
      <c r="L100" s="192"/>
      <c r="M100" s="192"/>
      <c r="N100" s="192"/>
      <c r="O100" s="192"/>
      <c r="P100" s="192"/>
      <c r="Q100" s="192"/>
      <c r="R100" s="192"/>
      <c r="S100" s="192"/>
      <c r="T100" s="192"/>
      <c r="U100" s="192"/>
      <c r="V100" s="192"/>
      <c r="W100" s="192"/>
      <c r="X100" s="192"/>
      <c r="Y100" s="192"/>
      <c r="Z100" s="192"/>
      <c r="AA100" s="192"/>
      <c r="AB100" s="192"/>
      <c r="AC100" s="192"/>
    </row>
    <row r="101" spans="1:29" x14ac:dyDescent="0.3">
      <c r="A101" s="193"/>
      <c r="B101" s="193"/>
      <c r="C101" s="193"/>
      <c r="D101" s="193"/>
      <c r="E101" s="193"/>
      <c r="F101" s="193"/>
      <c r="G101" s="193"/>
      <c r="H101" s="193"/>
      <c r="I101" s="193"/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  <c r="AA101" s="193"/>
      <c r="AB101" s="193"/>
      <c r="AC101" s="193"/>
    </row>
    <row r="102" spans="1:29" x14ac:dyDescent="0.3">
      <c r="A102" s="194" t="s">
        <v>28</v>
      </c>
      <c r="B102" s="194"/>
      <c r="C102" s="194"/>
      <c r="D102" s="194"/>
      <c r="E102" s="194"/>
      <c r="F102" s="194"/>
      <c r="G102" s="194"/>
      <c r="H102" s="38">
        <f>[1]СпОр!AH60</f>
        <v>0</v>
      </c>
      <c r="I102" s="39" t="s">
        <v>29</v>
      </c>
      <c r="J102" s="40">
        <f>[1]СпОр!AI60</f>
        <v>0</v>
      </c>
      <c r="K102" s="144" t="s">
        <v>30</v>
      </c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</row>
    <row r="103" spans="1:29" x14ac:dyDescent="0.3">
      <c r="A103" s="186" t="s">
        <v>31</v>
      </c>
      <c r="B103" s="186"/>
      <c r="C103" s="186"/>
      <c r="D103" s="186"/>
      <c r="E103" s="186"/>
      <c r="F103" s="186"/>
      <c r="G103" s="186"/>
      <c r="H103" s="44"/>
      <c r="I103" s="39"/>
      <c r="J103" s="13"/>
      <c r="K103" s="144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</row>
    <row r="104" spans="1:29" ht="21" x14ac:dyDescent="0.35">
      <c r="A104" s="186"/>
      <c r="B104" s="186"/>
      <c r="C104" s="186"/>
      <c r="D104" s="186"/>
      <c r="E104" s="186"/>
      <c r="F104" s="186"/>
      <c r="G104" s="186"/>
      <c r="H104" s="45">
        <f>[1]СпОр!V60</f>
        <v>0</v>
      </c>
      <c r="I104" s="39" t="s">
        <v>29</v>
      </c>
      <c r="J104" s="46">
        <f>[1]СпОр!W60</f>
        <v>0</v>
      </c>
      <c r="K104" s="144" t="s">
        <v>30</v>
      </c>
      <c r="L104" s="42" t="s">
        <v>32</v>
      </c>
      <c r="M104" s="187">
        <f>[1]СпОр!X60</f>
        <v>0</v>
      </c>
      <c r="N104" s="187"/>
      <c r="O104" s="187"/>
      <c r="P104" s="187"/>
      <c r="Q104" s="187"/>
      <c r="R104" s="188" t="s">
        <v>29</v>
      </c>
      <c r="S104" s="188"/>
      <c r="T104" s="188"/>
      <c r="U104" s="188"/>
      <c r="V104" s="187">
        <f>[1]СпОр!Y60</f>
        <v>0</v>
      </c>
      <c r="W104" s="187"/>
      <c r="X104" s="187"/>
      <c r="Y104" s="48" t="s">
        <v>30</v>
      </c>
      <c r="Z104" s="42"/>
      <c r="AA104" s="42"/>
      <c r="AB104" s="42"/>
      <c r="AC104" s="42"/>
    </row>
    <row r="105" spans="1:29" ht="21" x14ac:dyDescent="0.35">
      <c r="A105" s="195" t="s">
        <v>33</v>
      </c>
      <c r="B105" s="195"/>
      <c r="C105" s="195"/>
      <c r="D105" s="195"/>
      <c r="E105" s="195"/>
      <c r="F105" s="195"/>
      <c r="G105" s="195"/>
      <c r="H105" s="49">
        <f>[1]СпОр!Z60</f>
        <v>0</v>
      </c>
      <c r="I105" s="50" t="s">
        <v>29</v>
      </c>
      <c r="J105" s="49">
        <f>[1]СпОр!AA60</f>
        <v>0</v>
      </c>
      <c r="K105" s="144" t="s">
        <v>30</v>
      </c>
      <c r="L105" s="42" t="s">
        <v>32</v>
      </c>
      <c r="M105" s="196">
        <f>[1]СпОр!AB60</f>
        <v>0</v>
      </c>
      <c r="N105" s="196"/>
      <c r="O105" s="196"/>
      <c r="P105" s="196"/>
      <c r="Q105" s="196"/>
      <c r="R105" s="188" t="s">
        <v>29</v>
      </c>
      <c r="S105" s="188"/>
      <c r="T105" s="188"/>
      <c r="U105" s="188"/>
      <c r="V105" s="196">
        <f>[1]СпОр!AC60</f>
        <v>0</v>
      </c>
      <c r="W105" s="196"/>
      <c r="X105" s="196"/>
      <c r="Y105" s="48" t="s">
        <v>30</v>
      </c>
      <c r="Z105" s="42"/>
      <c r="AA105" s="42"/>
      <c r="AB105" s="42"/>
      <c r="AC105" s="42"/>
    </row>
    <row r="106" spans="1:29" ht="21" x14ac:dyDescent="0.35">
      <c r="A106" s="195" t="s">
        <v>34</v>
      </c>
      <c r="B106" s="195"/>
      <c r="C106" s="195"/>
      <c r="D106" s="195"/>
      <c r="E106" s="195"/>
      <c r="F106" s="195"/>
      <c r="G106" s="195"/>
      <c r="H106" s="49">
        <f>[1]СпОр!AD60</f>
        <v>0</v>
      </c>
      <c r="I106" s="50" t="s">
        <v>29</v>
      </c>
      <c r="J106" s="49">
        <f>[1]СпОр!AE60</f>
        <v>0</v>
      </c>
      <c r="K106" s="144" t="s">
        <v>30</v>
      </c>
      <c r="L106" s="42" t="s">
        <v>32</v>
      </c>
      <c r="M106" s="196">
        <f>[1]СпОр!AF60</f>
        <v>0</v>
      </c>
      <c r="N106" s="196"/>
      <c r="O106" s="196"/>
      <c r="P106" s="196"/>
      <c r="Q106" s="196"/>
      <c r="R106" s="188" t="s">
        <v>29</v>
      </c>
      <c r="S106" s="188"/>
      <c r="T106" s="188"/>
      <c r="U106" s="188"/>
      <c r="V106" s="196">
        <f>[1]СпОр!AG60</f>
        <v>0</v>
      </c>
      <c r="W106" s="196"/>
      <c r="X106" s="196"/>
      <c r="Y106" s="48" t="s">
        <v>30</v>
      </c>
      <c r="Z106" s="42"/>
      <c r="AA106" s="42"/>
      <c r="AB106" s="42"/>
      <c r="AC106" s="42"/>
    </row>
    <row r="107" spans="1:29" x14ac:dyDescent="0.3">
      <c r="A107" s="142" t="s">
        <v>35</v>
      </c>
      <c r="B107" s="142"/>
      <c r="C107" s="142"/>
      <c r="D107" s="142"/>
      <c r="E107" s="142"/>
      <c r="F107" s="189">
        <f>[1]СпОр!G60</f>
        <v>0</v>
      </c>
      <c r="G107" s="189"/>
      <c r="H107" s="189"/>
      <c r="I107" s="189"/>
      <c r="J107" s="189"/>
      <c r="K107" s="189"/>
      <c r="L107" s="189"/>
      <c r="M107" s="189"/>
      <c r="N107" s="189"/>
      <c r="O107" s="189"/>
      <c r="P107" s="189"/>
      <c r="Q107" s="189"/>
      <c r="R107" s="189"/>
      <c r="S107" s="189"/>
      <c r="T107" s="189"/>
      <c r="U107" s="189"/>
      <c r="V107" s="189"/>
      <c r="W107" s="189"/>
      <c r="X107" s="189"/>
      <c r="Y107" s="189"/>
      <c r="Z107" s="189"/>
      <c r="AA107" s="189"/>
      <c r="AB107" s="189"/>
      <c r="AC107" s="189"/>
    </row>
    <row r="108" spans="1:29" ht="64.5" customHeight="1" thickBot="1" x14ac:dyDescent="0.35">
      <c r="A108" s="185" t="s">
        <v>36</v>
      </c>
      <c r="B108" s="185"/>
      <c r="C108" s="185"/>
      <c r="D108" s="185"/>
      <c r="E108" s="185"/>
      <c r="F108" s="185"/>
      <c r="G108" s="185"/>
      <c r="H108" s="185"/>
      <c r="I108" s="185"/>
      <c r="J108" s="185"/>
      <c r="K108" s="185"/>
      <c r="L108" s="185"/>
      <c r="M108" s="185"/>
      <c r="N108" s="185"/>
      <c r="O108" s="185"/>
      <c r="P108" s="185"/>
      <c r="Q108" s="185"/>
      <c r="R108" s="185"/>
      <c r="S108" s="185"/>
      <c r="T108" s="185"/>
      <c r="U108" s="185"/>
      <c r="V108" s="185"/>
      <c r="W108" s="185"/>
      <c r="X108" s="185"/>
      <c r="Y108" s="185"/>
      <c r="Z108" s="185"/>
      <c r="AA108" s="185"/>
      <c r="AB108" s="185"/>
      <c r="AC108" s="185"/>
    </row>
    <row r="109" spans="1:29" x14ac:dyDescent="0.3">
      <c r="D109" s="2"/>
      <c r="G109" s="3"/>
      <c r="H109" s="3"/>
      <c r="J109" s="3"/>
      <c r="K109" s="3"/>
      <c r="L109" s="241"/>
      <c r="M109" s="241"/>
      <c r="N109" s="241"/>
      <c r="O109" s="241"/>
      <c r="P109" s="241"/>
      <c r="Q109" s="241"/>
      <c r="R109" s="241"/>
      <c r="S109" s="241"/>
      <c r="T109" s="241"/>
      <c r="U109" s="241"/>
      <c r="V109" s="241"/>
      <c r="W109" s="4"/>
      <c r="X109" s="5"/>
      <c r="Y109" s="219"/>
      <c r="Z109" s="221" t="s">
        <v>0</v>
      </c>
      <c r="AA109" s="221"/>
      <c r="AB109" s="221"/>
      <c r="AC109" s="222"/>
    </row>
    <row r="110" spans="1:29" ht="21" thickBot="1" x14ac:dyDescent="0.35">
      <c r="A110" s="226" t="s">
        <v>1</v>
      </c>
      <c r="B110" s="226"/>
      <c r="C110" s="226"/>
      <c r="D110" s="226"/>
      <c r="E110" s="226"/>
      <c r="F110" s="226"/>
      <c r="G110" s="226"/>
      <c r="H110" s="226"/>
      <c r="L110" s="241"/>
      <c r="M110" s="241"/>
      <c r="N110" s="241"/>
      <c r="O110" s="241"/>
      <c r="P110" s="241"/>
      <c r="Q110" s="241"/>
      <c r="R110" s="241"/>
      <c r="S110" s="241"/>
      <c r="T110" s="241"/>
      <c r="U110" s="241"/>
      <c r="V110" s="241"/>
      <c r="W110" s="4"/>
      <c r="X110" s="4"/>
      <c r="Y110" s="219"/>
      <c r="Z110" s="224"/>
      <c r="AA110" s="224"/>
      <c r="AB110" s="224"/>
      <c r="AC110" s="225"/>
    </row>
    <row r="111" spans="1:29" ht="21" thickBot="1" x14ac:dyDescent="0.35">
      <c r="A111" s="226"/>
      <c r="B111" s="226"/>
      <c r="C111" s="226"/>
      <c r="D111" s="226"/>
      <c r="E111" s="226"/>
      <c r="F111" s="226"/>
      <c r="G111" s="226"/>
      <c r="H111" s="226"/>
      <c r="J111" s="6"/>
      <c r="L111" s="242"/>
      <c r="M111" s="242"/>
      <c r="N111" s="242"/>
      <c r="O111" s="242"/>
      <c r="P111" s="242"/>
      <c r="Q111" s="242"/>
      <c r="R111" s="242"/>
      <c r="S111" s="242"/>
      <c r="T111" s="242"/>
      <c r="U111" s="242"/>
      <c r="V111" s="242"/>
      <c r="W111" s="7"/>
      <c r="X111" s="7"/>
      <c r="Y111" s="7"/>
      <c r="Z111" s="243" t="s">
        <v>2</v>
      </c>
      <c r="AA111" s="244"/>
      <c r="AB111" s="244"/>
      <c r="AC111" s="245"/>
    </row>
    <row r="112" spans="1:29" x14ac:dyDescent="0.3">
      <c r="A112" s="227"/>
      <c r="B112" s="227"/>
      <c r="C112" s="227"/>
      <c r="D112" s="227"/>
      <c r="E112" s="227"/>
      <c r="F112" s="227"/>
      <c r="G112" s="227"/>
      <c r="H112" s="227"/>
      <c r="I112" s="231" t="s">
        <v>3</v>
      </c>
      <c r="J112" s="231"/>
      <c r="K112" s="231"/>
      <c r="L112" s="8"/>
      <c r="M112" s="9"/>
      <c r="N112" s="9"/>
      <c r="O112" s="9"/>
      <c r="P112" s="9"/>
      <c r="Q112" s="9"/>
      <c r="R112" s="9"/>
      <c r="S112" s="9"/>
      <c r="T112" s="9"/>
      <c r="U112" s="10"/>
      <c r="V112" s="231" t="s">
        <v>4</v>
      </c>
      <c r="W112" s="231"/>
      <c r="X112" s="231"/>
      <c r="Y112" s="231"/>
      <c r="Z112" s="216" t="s">
        <v>5</v>
      </c>
      <c r="AA112" s="216"/>
      <c r="AB112" s="216"/>
      <c r="AC112" s="216"/>
    </row>
    <row r="113" spans="1:32" x14ac:dyDescent="0.3">
      <c r="A113" s="314" t="s">
        <v>6</v>
      </c>
      <c r="B113" s="314"/>
      <c r="C113" s="314"/>
      <c r="D113" s="314"/>
      <c r="E113" s="314"/>
      <c r="F113" s="314"/>
      <c r="G113" s="314"/>
      <c r="H113" s="314"/>
      <c r="I113" s="370" t="s">
        <v>7</v>
      </c>
      <c r="J113" s="370"/>
      <c r="K113" s="370"/>
      <c r="L113" s="321" t="s">
        <v>8</v>
      </c>
      <c r="M113" s="321"/>
      <c r="N113" s="321"/>
      <c r="O113" s="321"/>
      <c r="P113" s="321"/>
      <c r="Q113" s="321"/>
      <c r="R113" s="321"/>
      <c r="S113" s="321"/>
      <c r="T113" s="321"/>
      <c r="U113" s="321"/>
      <c r="V113" s="371" t="s">
        <v>9</v>
      </c>
      <c r="W113" s="371"/>
      <c r="X113" s="371"/>
      <c r="Y113" s="371"/>
      <c r="Z113" s="372"/>
      <c r="AA113" s="372"/>
      <c r="AB113" s="372"/>
      <c r="AC113" s="372"/>
    </row>
    <row r="114" spans="1:32" x14ac:dyDescent="0.3">
      <c r="A114" s="311"/>
      <c r="B114" s="311"/>
      <c r="C114" s="311"/>
      <c r="D114" s="311"/>
      <c r="E114" s="311"/>
      <c r="F114" s="311"/>
      <c r="G114" s="311"/>
      <c r="H114" s="311"/>
      <c r="I114" s="311"/>
      <c r="J114" s="311"/>
      <c r="K114" s="373"/>
      <c r="L114" s="374"/>
      <c r="M114" s="374"/>
      <c r="N114" s="374"/>
      <c r="O114" s="374"/>
      <c r="P114" s="374"/>
      <c r="Q114" s="374"/>
      <c r="R114" s="374"/>
      <c r="S114" s="374"/>
      <c r="T114" s="374"/>
      <c r="U114" s="355"/>
      <c r="V114" s="375"/>
      <c r="W114" s="375"/>
      <c r="X114" s="375"/>
      <c r="Y114" s="375"/>
      <c r="Z114" s="372"/>
      <c r="AA114" s="372"/>
      <c r="AB114" s="372"/>
      <c r="AC114" s="372"/>
    </row>
    <row r="115" spans="1:32" x14ac:dyDescent="0.3">
      <c r="A115" s="311"/>
      <c r="B115" s="376"/>
      <c r="C115" s="311"/>
      <c r="D115" s="311"/>
      <c r="E115" s="377"/>
      <c r="F115" s="377"/>
      <c r="G115" s="377"/>
      <c r="H115" s="377"/>
      <c r="I115" s="377"/>
      <c r="J115" s="377"/>
      <c r="K115" s="311"/>
      <c r="L115" s="378"/>
      <c r="M115" s="377"/>
      <c r="N115" s="377"/>
      <c r="O115" s="377"/>
      <c r="P115" s="377"/>
      <c r="Q115" s="377"/>
      <c r="R115" s="377"/>
      <c r="S115" s="377"/>
      <c r="T115" s="377"/>
      <c r="U115" s="311"/>
      <c r="V115" s="379" t="s">
        <v>10</v>
      </c>
      <c r="W115" s="379"/>
      <c r="X115" s="379"/>
      <c r="Y115" s="379"/>
      <c r="Z115" s="311"/>
      <c r="AA115" s="311"/>
      <c r="AB115" s="311"/>
      <c r="AC115" s="311"/>
    </row>
    <row r="116" spans="1:32" ht="23.25" x14ac:dyDescent="0.3">
      <c r="A116" s="311"/>
      <c r="B116" s="311"/>
      <c r="C116" s="311"/>
      <c r="D116" s="311"/>
      <c r="E116" s="326" t="s">
        <v>11</v>
      </c>
      <c r="F116" s="311"/>
      <c r="G116" s="311"/>
      <c r="H116" s="377"/>
      <c r="I116" s="377"/>
      <c r="J116" s="377"/>
      <c r="K116" s="380">
        <f>БАЗА!H113</f>
        <v>0</v>
      </c>
      <c r="L116" s="326" t="s">
        <v>12</v>
      </c>
      <c r="M116" s="381"/>
      <c r="N116" s="381"/>
      <c r="O116" s="381"/>
      <c r="P116" s="381"/>
      <c r="Q116" s="381"/>
      <c r="R116" s="381"/>
      <c r="S116" s="381"/>
      <c r="T116" s="381"/>
      <c r="U116" s="377"/>
      <c r="V116" s="377"/>
      <c r="W116" s="377"/>
      <c r="X116" s="377"/>
      <c r="Y116" s="377"/>
      <c r="Z116" s="382" t="s">
        <v>13</v>
      </c>
      <c r="AA116" s="382"/>
      <c r="AB116" s="369">
        <f>БАЗА!H113</f>
        <v>0</v>
      </c>
      <c r="AC116" s="369"/>
      <c r="AF116" s="1">
        <v>5</v>
      </c>
    </row>
    <row r="117" spans="1:32" x14ac:dyDescent="0.3">
      <c r="A117" s="311"/>
      <c r="B117" s="311"/>
      <c r="C117" s="311"/>
      <c r="D117" s="311"/>
      <c r="E117" s="311"/>
      <c r="F117" s="311"/>
      <c r="G117" s="312"/>
      <c r="H117" s="311"/>
      <c r="I117" s="311"/>
      <c r="J117" s="311"/>
      <c r="K117" s="311"/>
      <c r="L117" s="313"/>
      <c r="M117" s="314" t="s">
        <v>14</v>
      </c>
      <c r="N117" s="314"/>
      <c r="O117" s="314"/>
      <c r="P117" s="314"/>
      <c r="Q117" s="314"/>
      <c r="R117" s="314"/>
      <c r="S117" s="314"/>
      <c r="T117" s="314"/>
      <c r="U117" s="315"/>
      <c r="V117" s="316"/>
      <c r="W117" s="316"/>
      <c r="X117" s="316"/>
      <c r="Y117" s="317"/>
      <c r="Z117" s="311"/>
      <c r="AA117" s="311"/>
      <c r="AB117" s="311"/>
      <c r="AC117" s="311"/>
    </row>
    <row r="118" spans="1:32" x14ac:dyDescent="0.3">
      <c r="A118" s="311" t="s">
        <v>15</v>
      </c>
      <c r="B118" s="311"/>
      <c r="C118" s="311"/>
      <c r="D118" s="311"/>
      <c r="E118" s="311"/>
      <c r="F118" s="311"/>
      <c r="G118" s="318">
        <f>БАЗА!K113</f>
        <v>0</v>
      </c>
      <c r="H118" s="318"/>
      <c r="I118" s="318"/>
      <c r="J118" s="318"/>
      <c r="K118" s="318"/>
      <c r="L118" s="318"/>
      <c r="M118" s="318"/>
      <c r="N118" s="318"/>
      <c r="O118" s="318"/>
      <c r="P118" s="318"/>
      <c r="Q118" s="318"/>
      <c r="R118" s="318"/>
      <c r="S118" s="318"/>
      <c r="T118" s="318"/>
      <c r="U118" s="318"/>
      <c r="V118" s="319" t="s">
        <v>16</v>
      </c>
      <c r="W118" s="319"/>
      <c r="X118" s="319"/>
      <c r="Y118" s="319"/>
      <c r="Z118" s="319"/>
      <c r="AA118" s="319"/>
      <c r="AB118" s="319"/>
      <c r="AC118" s="319"/>
    </row>
    <row r="119" spans="1:32" x14ac:dyDescent="0.3">
      <c r="A119" s="320"/>
      <c r="B119" s="320"/>
      <c r="C119" s="320"/>
      <c r="D119" s="320"/>
      <c r="E119" s="320"/>
      <c r="F119" s="320"/>
      <c r="G119" s="321" t="s">
        <v>17</v>
      </c>
      <c r="H119" s="321"/>
      <c r="I119" s="321"/>
      <c r="J119" s="321"/>
      <c r="K119" s="321"/>
      <c r="L119" s="321"/>
      <c r="M119" s="321"/>
      <c r="N119" s="321"/>
      <c r="O119" s="321"/>
      <c r="P119" s="321"/>
      <c r="Q119" s="321"/>
      <c r="R119" s="321"/>
      <c r="S119" s="321"/>
      <c r="T119" s="321"/>
      <c r="U119" s="321"/>
      <c r="V119" s="319"/>
      <c r="W119" s="319"/>
      <c r="X119" s="319"/>
      <c r="Y119" s="319"/>
      <c r="Z119" s="319"/>
      <c r="AA119" s="319"/>
      <c r="AB119" s="319"/>
      <c r="AC119" s="319"/>
    </row>
    <row r="120" spans="1:32" x14ac:dyDescent="0.3">
      <c r="A120" s="322"/>
      <c r="B120" s="322"/>
      <c r="C120" s="323" t="s">
        <v>18</v>
      </c>
      <c r="D120" s="322"/>
      <c r="E120" s="324"/>
      <c r="F120" s="325"/>
      <c r="G120" s="325"/>
      <c r="H120" s="325"/>
      <c r="I120" s="322"/>
      <c r="J120" s="322"/>
      <c r="K120" s="322"/>
      <c r="L120" s="326"/>
      <c r="M120" s="327"/>
      <c r="N120" s="327"/>
      <c r="O120" s="327"/>
      <c r="P120" s="327"/>
      <c r="Q120" s="327"/>
      <c r="R120" s="327"/>
      <c r="S120" s="327"/>
      <c r="T120" s="327"/>
      <c r="U120" s="328"/>
      <c r="V120" s="328"/>
      <c r="W120" s="328"/>
      <c r="X120" s="328"/>
      <c r="Y120" s="329" t="s">
        <v>19</v>
      </c>
      <c r="Z120" s="330" t="s">
        <v>20</v>
      </c>
      <c r="AA120" s="331" t="s">
        <v>21</v>
      </c>
      <c r="AB120" s="331"/>
      <c r="AC120" s="330" t="s">
        <v>22</v>
      </c>
    </row>
    <row r="121" spans="1:32" ht="23.25" x14ac:dyDescent="0.35">
      <c r="A121" s="332">
        <f>БАЗА!B113</f>
        <v>0</v>
      </c>
      <c r="B121" s="332"/>
      <c r="C121" s="332"/>
      <c r="D121" s="332"/>
      <c r="E121" s="332"/>
      <c r="F121" s="332"/>
      <c r="G121" s="332"/>
      <c r="H121" s="332"/>
      <c r="I121" s="332"/>
      <c r="J121" s="332"/>
      <c r="K121" s="332"/>
      <c r="L121" s="332"/>
      <c r="M121" s="332"/>
      <c r="N121" s="332"/>
      <c r="O121" s="332"/>
      <c r="P121" s="332"/>
      <c r="Q121" s="332"/>
      <c r="R121" s="332"/>
      <c r="S121" s="332"/>
      <c r="T121" s="332"/>
      <c r="U121" s="332"/>
      <c r="V121" s="332"/>
      <c r="W121" s="332"/>
      <c r="X121" s="332"/>
      <c r="Y121" s="333" t="s">
        <v>23</v>
      </c>
      <c r="Z121" s="334">
        <f>БАЗА!R113</f>
        <v>0</v>
      </c>
      <c r="AA121" s="335">
        <f>БАЗА!S113</f>
        <v>0</v>
      </c>
      <c r="AB121" s="335"/>
      <c r="AC121" s="336">
        <f>БАЗА!T113</f>
        <v>0</v>
      </c>
    </row>
    <row r="122" spans="1:32" x14ac:dyDescent="0.3">
      <c r="A122" s="337" t="s">
        <v>24</v>
      </c>
      <c r="B122" s="337"/>
      <c r="C122" s="337"/>
      <c r="D122" s="337"/>
      <c r="E122" s="337"/>
      <c r="F122" s="337"/>
      <c r="G122" s="337"/>
      <c r="H122" s="337"/>
      <c r="I122" s="337"/>
      <c r="J122" s="337"/>
      <c r="K122" s="337"/>
      <c r="L122" s="337"/>
      <c r="M122" s="337"/>
      <c r="N122" s="337"/>
      <c r="O122" s="337"/>
      <c r="P122" s="337"/>
      <c r="Q122" s="337"/>
      <c r="R122" s="337"/>
      <c r="S122" s="337"/>
      <c r="T122" s="337"/>
      <c r="U122" s="337"/>
      <c r="V122" s="337"/>
      <c r="W122" s="337"/>
      <c r="X122" s="337"/>
      <c r="Y122" s="338"/>
      <c r="Z122" s="338"/>
      <c r="AA122" s="338"/>
      <c r="AB122" s="338"/>
      <c r="AC122" s="311"/>
    </row>
    <row r="123" spans="1:32" x14ac:dyDescent="0.3">
      <c r="A123" s="339" t="s">
        <v>25</v>
      </c>
      <c r="B123" s="339"/>
      <c r="C123" s="340">
        <f>БАЗА!D113</f>
        <v>0</v>
      </c>
      <c r="D123" s="340"/>
      <c r="E123" s="340"/>
      <c r="F123" s="340"/>
      <c r="G123" s="340"/>
      <c r="H123" s="340"/>
      <c r="I123" s="340"/>
      <c r="J123" s="340"/>
      <c r="K123" s="340"/>
      <c r="L123" s="340"/>
      <c r="M123" s="340"/>
      <c r="N123" s="340"/>
      <c r="O123" s="340"/>
      <c r="P123" s="340"/>
      <c r="Q123" s="339" t="s">
        <v>26</v>
      </c>
      <c r="R123" s="339"/>
      <c r="S123" s="339"/>
      <c r="T123" s="339"/>
      <c r="U123" s="339"/>
      <c r="V123" s="339"/>
      <c r="W123" s="339"/>
      <c r="X123" s="339"/>
      <c r="Y123" s="341">
        <f>БАЗА!D113</f>
        <v>0</v>
      </c>
      <c r="Z123" s="341"/>
      <c r="AA123" s="341"/>
      <c r="AB123" s="341"/>
      <c r="AC123" s="341"/>
    </row>
    <row r="124" spans="1:32" x14ac:dyDescent="0.3">
      <c r="A124" s="339"/>
      <c r="B124" s="339"/>
      <c r="C124" s="340"/>
      <c r="D124" s="340"/>
      <c r="E124" s="340"/>
      <c r="F124" s="340"/>
      <c r="G124" s="340"/>
      <c r="H124" s="340"/>
      <c r="I124" s="340"/>
      <c r="J124" s="340"/>
      <c r="K124" s="340"/>
      <c r="L124" s="340"/>
      <c r="M124" s="340"/>
      <c r="N124" s="340"/>
      <c r="O124" s="340"/>
      <c r="P124" s="340"/>
      <c r="Q124" s="339"/>
      <c r="R124" s="339"/>
      <c r="S124" s="339"/>
      <c r="T124" s="339"/>
      <c r="U124" s="339"/>
      <c r="V124" s="339"/>
      <c r="W124" s="339"/>
      <c r="X124" s="339"/>
      <c r="Y124" s="341"/>
      <c r="Z124" s="341"/>
      <c r="AA124" s="341"/>
      <c r="AB124" s="341"/>
      <c r="AC124" s="341"/>
    </row>
    <row r="125" spans="1:32" x14ac:dyDescent="0.3">
      <c r="A125" s="339"/>
      <c r="B125" s="339"/>
      <c r="C125" s="340"/>
      <c r="D125" s="340"/>
      <c r="E125" s="340"/>
      <c r="F125" s="340"/>
      <c r="G125" s="340"/>
      <c r="H125" s="340"/>
      <c r="I125" s="340"/>
      <c r="J125" s="340"/>
      <c r="K125" s="340"/>
      <c r="L125" s="340"/>
      <c r="M125" s="340"/>
      <c r="N125" s="340"/>
      <c r="O125" s="340"/>
      <c r="P125" s="340"/>
      <c r="Q125" s="342"/>
      <c r="R125" s="342"/>
      <c r="S125" s="342"/>
      <c r="T125" s="342"/>
      <c r="U125" s="342"/>
      <c r="V125" s="342"/>
      <c r="W125" s="342"/>
      <c r="X125" s="342"/>
      <c r="Y125" s="341"/>
      <c r="Z125" s="341"/>
      <c r="AA125" s="341"/>
      <c r="AB125" s="341"/>
      <c r="AC125" s="341"/>
    </row>
    <row r="126" spans="1:32" x14ac:dyDescent="0.3">
      <c r="A126" s="343" t="s">
        <v>27</v>
      </c>
      <c r="B126" s="343"/>
      <c r="C126" s="344">
        <f>БАЗА!Q113</f>
        <v>0</v>
      </c>
      <c r="D126" s="344"/>
      <c r="E126" s="344"/>
      <c r="F126" s="344"/>
      <c r="G126" s="344"/>
      <c r="H126" s="344"/>
      <c r="I126" s="344"/>
      <c r="J126" s="345">
        <f>БАЗА!U113</f>
        <v>0</v>
      </c>
      <c r="K126" s="345"/>
      <c r="L126" s="345"/>
      <c r="M126" s="345"/>
      <c r="N126" s="345"/>
      <c r="O126" s="345"/>
      <c r="P126" s="345"/>
      <c r="Q126" s="345"/>
      <c r="R126" s="345"/>
      <c r="S126" s="345"/>
      <c r="T126" s="345"/>
      <c r="U126" s="345"/>
      <c r="V126" s="345"/>
      <c r="W126" s="345"/>
      <c r="X126" s="345"/>
      <c r="Y126" s="345"/>
      <c r="Z126" s="345"/>
      <c r="AA126" s="345"/>
      <c r="AB126" s="345"/>
      <c r="AC126" s="345"/>
    </row>
    <row r="127" spans="1:32" x14ac:dyDescent="0.3">
      <c r="A127" s="346"/>
      <c r="B127" s="346"/>
      <c r="C127" s="346"/>
      <c r="D127" s="346"/>
      <c r="E127" s="346"/>
      <c r="F127" s="346"/>
      <c r="G127" s="346"/>
      <c r="H127" s="346"/>
      <c r="I127" s="346"/>
      <c r="J127" s="346"/>
      <c r="K127" s="346"/>
      <c r="L127" s="346"/>
      <c r="M127" s="346"/>
      <c r="N127" s="346"/>
      <c r="O127" s="346"/>
      <c r="P127" s="346"/>
      <c r="Q127" s="346"/>
      <c r="R127" s="346"/>
      <c r="S127" s="346"/>
      <c r="T127" s="346"/>
      <c r="U127" s="346"/>
      <c r="V127" s="346"/>
      <c r="W127" s="346"/>
      <c r="X127" s="346"/>
      <c r="Y127" s="346"/>
      <c r="Z127" s="346"/>
      <c r="AA127" s="346"/>
      <c r="AB127" s="346"/>
      <c r="AC127" s="346"/>
    </row>
    <row r="128" spans="1:32" x14ac:dyDescent="0.3">
      <c r="A128" s="347" t="s">
        <v>28</v>
      </c>
      <c r="B128" s="347"/>
      <c r="C128" s="347"/>
      <c r="D128" s="347"/>
      <c r="E128" s="347"/>
      <c r="F128" s="347"/>
      <c r="G128" s="347"/>
      <c r="H128" s="348">
        <f>БАЗА!AH113</f>
        <v>0</v>
      </c>
      <c r="I128" s="349" t="s">
        <v>29</v>
      </c>
      <c r="J128" s="350">
        <f>БАЗА!AI113</f>
        <v>0</v>
      </c>
      <c r="K128" s="351" t="s">
        <v>30</v>
      </c>
      <c r="L128" s="352"/>
      <c r="M128" s="352"/>
      <c r="N128" s="352"/>
      <c r="O128" s="352"/>
      <c r="P128" s="352"/>
      <c r="Q128" s="352"/>
      <c r="R128" s="352"/>
      <c r="S128" s="352"/>
      <c r="T128" s="352"/>
      <c r="U128" s="352"/>
      <c r="V128" s="352"/>
      <c r="W128" s="352"/>
      <c r="X128" s="352"/>
      <c r="Y128" s="352"/>
      <c r="Z128" s="352"/>
      <c r="AA128" s="352"/>
      <c r="AB128" s="352"/>
      <c r="AC128" s="352"/>
    </row>
    <row r="129" spans="1:32" x14ac:dyDescent="0.3">
      <c r="A129" s="353" t="s">
        <v>31</v>
      </c>
      <c r="B129" s="353"/>
      <c r="C129" s="353"/>
      <c r="D129" s="353"/>
      <c r="E129" s="353"/>
      <c r="F129" s="353"/>
      <c r="G129" s="353"/>
      <c r="H129" s="354"/>
      <c r="I129" s="349"/>
      <c r="J129" s="355"/>
      <c r="K129" s="351"/>
      <c r="L129" s="352"/>
      <c r="M129" s="352"/>
      <c r="N129" s="352"/>
      <c r="O129" s="352"/>
      <c r="P129" s="352"/>
      <c r="Q129" s="352"/>
      <c r="R129" s="352"/>
      <c r="S129" s="352"/>
      <c r="T129" s="352"/>
      <c r="U129" s="352"/>
      <c r="V129" s="352"/>
      <c r="W129" s="352"/>
      <c r="X129" s="352"/>
      <c r="Y129" s="352"/>
      <c r="Z129" s="352"/>
      <c r="AA129" s="352"/>
      <c r="AB129" s="352"/>
      <c r="AC129" s="352"/>
    </row>
    <row r="130" spans="1:32" ht="21" x14ac:dyDescent="0.35">
      <c r="A130" s="353"/>
      <c r="B130" s="353"/>
      <c r="C130" s="353"/>
      <c r="D130" s="353"/>
      <c r="E130" s="353"/>
      <c r="F130" s="353"/>
      <c r="G130" s="353"/>
      <c r="H130" s="356">
        <f>БАЗА!V113</f>
        <v>0</v>
      </c>
      <c r="I130" s="349" t="s">
        <v>29</v>
      </c>
      <c r="J130" s="357">
        <f>БАЗА!W113</f>
        <v>0</v>
      </c>
      <c r="K130" s="351" t="s">
        <v>30</v>
      </c>
      <c r="L130" s="352" t="s">
        <v>32</v>
      </c>
      <c r="M130" s="358">
        <f>БАЗА!X113</f>
        <v>0</v>
      </c>
      <c r="N130" s="358"/>
      <c r="O130" s="358"/>
      <c r="P130" s="358"/>
      <c r="Q130" s="358"/>
      <c r="R130" s="359" t="s">
        <v>29</v>
      </c>
      <c r="S130" s="359"/>
      <c r="T130" s="359"/>
      <c r="U130" s="359"/>
      <c r="V130" s="360">
        <f>БАЗА!Y113</f>
        <v>0</v>
      </c>
      <c r="W130" s="360"/>
      <c r="X130" s="360"/>
      <c r="Y130" s="361" t="s">
        <v>30</v>
      </c>
      <c r="Z130" s="352"/>
      <c r="AA130" s="352"/>
      <c r="AB130" s="352"/>
      <c r="AC130" s="352"/>
    </row>
    <row r="131" spans="1:32" ht="21" x14ac:dyDescent="0.35">
      <c r="A131" s="362" t="s">
        <v>33</v>
      </c>
      <c r="B131" s="362"/>
      <c r="C131" s="362"/>
      <c r="D131" s="362"/>
      <c r="E131" s="362"/>
      <c r="F131" s="362"/>
      <c r="G131" s="362"/>
      <c r="H131" s="363">
        <f>БАЗА!Z113</f>
        <v>0</v>
      </c>
      <c r="I131" s="364" t="s">
        <v>29</v>
      </c>
      <c r="J131" s="363">
        <f>БАЗА!AA113</f>
        <v>0</v>
      </c>
      <c r="K131" s="351" t="s">
        <v>30</v>
      </c>
      <c r="L131" s="352" t="s">
        <v>32</v>
      </c>
      <c r="M131" s="365">
        <f>БАЗА!AF113</f>
        <v>0</v>
      </c>
      <c r="N131" s="365"/>
      <c r="O131" s="365"/>
      <c r="P131" s="365"/>
      <c r="Q131" s="365"/>
      <c r="R131" s="359" t="s">
        <v>29</v>
      </c>
      <c r="S131" s="359"/>
      <c r="T131" s="359"/>
      <c r="U131" s="359"/>
      <c r="V131" s="360">
        <f>БАЗА!AG113</f>
        <v>0</v>
      </c>
      <c r="W131" s="360"/>
      <c r="X131" s="360"/>
      <c r="Y131" s="361" t="s">
        <v>30</v>
      </c>
      <c r="Z131" s="352"/>
      <c r="AA131" s="352"/>
      <c r="AB131" s="352"/>
      <c r="AC131" s="352"/>
    </row>
    <row r="132" spans="1:32" ht="21" x14ac:dyDescent="0.35">
      <c r="A132" s="362" t="s">
        <v>34</v>
      </c>
      <c r="B132" s="362"/>
      <c r="C132" s="362"/>
      <c r="D132" s="362"/>
      <c r="E132" s="362"/>
      <c r="F132" s="362"/>
      <c r="G132" s="362"/>
      <c r="H132" s="363">
        <f>БАЗА!AD113</f>
        <v>0</v>
      </c>
      <c r="I132" s="364" t="s">
        <v>29</v>
      </c>
      <c r="J132" s="363">
        <f>БАЗА!AE113</f>
        <v>0</v>
      </c>
      <c r="K132" s="351" t="s">
        <v>30</v>
      </c>
      <c r="L132" s="352" t="s">
        <v>32</v>
      </c>
      <c r="M132" s="365">
        <f>БАЗА!Z113</f>
        <v>0</v>
      </c>
      <c r="N132" s="365"/>
      <c r="O132" s="365"/>
      <c r="P132" s="365"/>
      <c r="Q132" s="365"/>
      <c r="R132" s="359" t="s">
        <v>29</v>
      </c>
      <c r="S132" s="359"/>
      <c r="T132" s="359"/>
      <c r="U132" s="359"/>
      <c r="V132" s="365">
        <f>БАЗА!AA113</f>
        <v>0</v>
      </c>
      <c r="W132" s="365"/>
      <c r="X132" s="365"/>
      <c r="Y132" s="361" t="s">
        <v>30</v>
      </c>
      <c r="Z132" s="352"/>
      <c r="AA132" s="352"/>
      <c r="AB132" s="352"/>
      <c r="AC132" s="352"/>
    </row>
    <row r="133" spans="1:32" x14ac:dyDescent="0.3">
      <c r="A133" s="366" t="s">
        <v>35</v>
      </c>
      <c r="B133" s="366"/>
      <c r="C133" s="366"/>
      <c r="D133" s="366"/>
      <c r="E133" s="366"/>
      <c r="F133" s="367">
        <f>БАЗА!G113</f>
        <v>0</v>
      </c>
      <c r="G133" s="367"/>
      <c r="H133" s="367"/>
      <c r="I133" s="367"/>
      <c r="J133" s="367"/>
      <c r="K133" s="367"/>
      <c r="L133" s="367"/>
      <c r="M133" s="367"/>
      <c r="N133" s="367"/>
      <c r="O133" s="367"/>
      <c r="P133" s="367"/>
      <c r="Q133" s="367"/>
      <c r="R133" s="367"/>
      <c r="S133" s="367"/>
      <c r="T133" s="367"/>
      <c r="U133" s="367"/>
      <c r="V133" s="367"/>
      <c r="W133" s="367"/>
      <c r="X133" s="367"/>
      <c r="Y133" s="367"/>
      <c r="Z133" s="367"/>
      <c r="AA133" s="367"/>
      <c r="AB133" s="367"/>
      <c r="AC133" s="367"/>
    </row>
    <row r="134" spans="1:32" ht="60" customHeight="1" x14ac:dyDescent="0.3">
      <c r="A134" s="368" t="s">
        <v>36</v>
      </c>
      <c r="B134" s="368"/>
      <c r="C134" s="368"/>
      <c r="D134" s="368"/>
      <c r="E134" s="368"/>
      <c r="F134" s="368"/>
      <c r="G134" s="368"/>
      <c r="H134" s="368"/>
      <c r="I134" s="368"/>
      <c r="J134" s="368"/>
      <c r="K134" s="368"/>
      <c r="L134" s="368"/>
      <c r="M134" s="368"/>
      <c r="N134" s="368"/>
      <c r="O134" s="368"/>
      <c r="P134" s="368"/>
      <c r="Q134" s="368"/>
      <c r="R134" s="368"/>
      <c r="S134" s="368"/>
      <c r="T134" s="368"/>
      <c r="U134" s="368"/>
      <c r="V134" s="368"/>
      <c r="W134" s="368"/>
      <c r="X134" s="368"/>
      <c r="Y134" s="368"/>
      <c r="Z134" s="368"/>
      <c r="AA134" s="368"/>
      <c r="AB134" s="368"/>
      <c r="AC134" s="368"/>
    </row>
    <row r="135" spans="1:32" ht="15.75" customHeight="1" x14ac:dyDescent="0.3">
      <c r="A135" s="383"/>
      <c r="B135" s="383"/>
      <c r="C135" s="383"/>
      <c r="D135" s="383"/>
      <c r="E135" s="383"/>
      <c r="F135" s="383"/>
      <c r="G135" s="383"/>
      <c r="H135" s="383"/>
      <c r="I135" s="383"/>
      <c r="J135" s="383"/>
      <c r="K135" s="383"/>
      <c r="L135" s="383"/>
      <c r="M135" s="383"/>
      <c r="N135" s="383"/>
      <c r="O135" s="383"/>
      <c r="P135" s="383"/>
      <c r="Q135" s="383"/>
      <c r="R135" s="383"/>
      <c r="S135" s="383"/>
      <c r="T135" s="383"/>
      <c r="U135" s="383"/>
      <c r="V135" s="383"/>
      <c r="W135" s="383"/>
      <c r="X135" s="383"/>
      <c r="Y135" s="383"/>
      <c r="Z135" s="383"/>
      <c r="AA135" s="383"/>
      <c r="AB135" s="383"/>
      <c r="AC135" s="383"/>
    </row>
    <row r="136" spans="1:32" ht="21" thickBot="1" x14ac:dyDescent="0.35">
      <c r="A136" s="383"/>
      <c r="B136" s="383"/>
      <c r="C136" s="383"/>
      <c r="D136" s="383"/>
      <c r="E136" s="383"/>
      <c r="F136" s="383"/>
      <c r="G136" s="383"/>
      <c r="H136" s="383"/>
      <c r="I136" s="383"/>
      <c r="J136" s="383"/>
      <c r="K136" s="383"/>
      <c r="L136" s="383"/>
      <c r="M136" s="383"/>
      <c r="N136" s="383"/>
      <c r="O136" s="383"/>
      <c r="P136" s="383"/>
      <c r="Q136" s="383"/>
      <c r="R136" s="383"/>
      <c r="S136" s="383"/>
      <c r="T136" s="383"/>
      <c r="U136" s="383"/>
      <c r="V136" s="383"/>
      <c r="W136" s="383"/>
      <c r="X136" s="383"/>
      <c r="Y136" s="383"/>
      <c r="Z136" s="383"/>
      <c r="AA136" s="383"/>
      <c r="AB136" s="383"/>
      <c r="AC136" s="383"/>
    </row>
    <row r="137" spans="1:32" x14ac:dyDescent="0.3">
      <c r="A137" s="311"/>
      <c r="B137" s="311"/>
      <c r="C137" s="311"/>
      <c r="D137" s="377"/>
      <c r="E137" s="311"/>
      <c r="F137" s="311"/>
      <c r="G137" s="316"/>
      <c r="H137" s="316"/>
      <c r="I137" s="311"/>
      <c r="J137" s="316"/>
      <c r="K137" s="316"/>
      <c r="L137" s="218"/>
      <c r="M137" s="218"/>
      <c r="N137" s="218"/>
      <c r="O137" s="218"/>
      <c r="P137" s="218"/>
      <c r="Q137" s="218"/>
      <c r="R137" s="218"/>
      <c r="S137" s="218"/>
      <c r="T137" s="218"/>
      <c r="U137" s="218"/>
      <c r="V137" s="218"/>
      <c r="W137" s="374"/>
      <c r="X137" s="378"/>
      <c r="Y137" s="384"/>
      <c r="Z137" s="385" t="s">
        <v>0</v>
      </c>
      <c r="AA137" s="386"/>
      <c r="AB137" s="386"/>
      <c r="AC137" s="387"/>
    </row>
    <row r="138" spans="1:32" ht="21" thickBot="1" x14ac:dyDescent="0.35">
      <c r="A138" s="388" t="str">
        <f>A110</f>
        <v xml:space="preserve">Отдел инкассации             КИЦ "Коломенский" </v>
      </c>
      <c r="B138" s="388"/>
      <c r="C138" s="388"/>
      <c r="D138" s="388"/>
      <c r="E138" s="388"/>
      <c r="F138" s="388"/>
      <c r="G138" s="388"/>
      <c r="H138" s="388"/>
      <c r="I138" s="311"/>
      <c r="J138" s="311"/>
      <c r="K138" s="311"/>
      <c r="L138" s="218"/>
      <c r="M138" s="218"/>
      <c r="N138" s="218"/>
      <c r="O138" s="218"/>
      <c r="P138" s="218"/>
      <c r="Q138" s="218"/>
      <c r="R138" s="218"/>
      <c r="S138" s="218"/>
      <c r="T138" s="218"/>
      <c r="U138" s="218"/>
      <c r="V138" s="218"/>
      <c r="W138" s="374"/>
      <c r="X138" s="374"/>
      <c r="Y138" s="384"/>
      <c r="Z138" s="389"/>
      <c r="AA138" s="390"/>
      <c r="AB138" s="390"/>
      <c r="AC138" s="391"/>
    </row>
    <row r="139" spans="1:32" ht="21" thickBot="1" x14ac:dyDescent="0.35">
      <c r="A139" s="388"/>
      <c r="B139" s="388"/>
      <c r="C139" s="388"/>
      <c r="D139" s="388"/>
      <c r="E139" s="388"/>
      <c r="F139" s="388"/>
      <c r="G139" s="388"/>
      <c r="H139" s="388"/>
      <c r="I139" s="311"/>
      <c r="J139" s="392"/>
      <c r="K139" s="311"/>
      <c r="L139" s="370"/>
      <c r="M139" s="370"/>
      <c r="N139" s="370"/>
      <c r="O139" s="370"/>
      <c r="P139" s="370"/>
      <c r="Q139" s="370"/>
      <c r="R139" s="370"/>
      <c r="S139" s="370"/>
      <c r="T139" s="370"/>
      <c r="U139" s="370"/>
      <c r="V139" s="370"/>
      <c r="W139" s="393"/>
      <c r="X139" s="393"/>
      <c r="Y139" s="393"/>
      <c r="Z139" s="394" t="s">
        <v>2</v>
      </c>
      <c r="AA139" s="395"/>
      <c r="AB139" s="395"/>
      <c r="AC139" s="396"/>
    </row>
    <row r="140" spans="1:32" x14ac:dyDescent="0.3">
      <c r="A140" s="397"/>
      <c r="B140" s="397"/>
      <c r="C140" s="397"/>
      <c r="D140" s="397"/>
      <c r="E140" s="397"/>
      <c r="F140" s="397"/>
      <c r="G140" s="397"/>
      <c r="H140" s="397"/>
      <c r="I140" s="398" t="str">
        <f>I112</f>
        <v>начальник отдела</v>
      </c>
      <c r="J140" s="398"/>
      <c r="K140" s="398"/>
      <c r="L140" s="399"/>
      <c r="M140" s="400"/>
      <c r="N140" s="400"/>
      <c r="O140" s="400"/>
      <c r="P140" s="400"/>
      <c r="Q140" s="400"/>
      <c r="R140" s="400"/>
      <c r="S140" s="400"/>
      <c r="T140" s="400"/>
      <c r="U140" s="401"/>
      <c r="V140" s="398" t="str">
        <f>V112</f>
        <v>Волобуев Н.И.</v>
      </c>
      <c r="W140" s="398"/>
      <c r="X140" s="398"/>
      <c r="Y140" s="398"/>
      <c r="Z140" s="402" t="str">
        <f>Z112</f>
        <v>"30" июня 2014 г.</v>
      </c>
      <c r="AA140" s="402"/>
      <c r="AB140" s="402"/>
      <c r="AC140" s="402"/>
    </row>
    <row r="141" spans="1:32" x14ac:dyDescent="0.3">
      <c r="A141" s="200" t="s">
        <v>6</v>
      </c>
      <c r="B141" s="200"/>
      <c r="C141" s="200"/>
      <c r="D141" s="200"/>
      <c r="E141" s="200"/>
      <c r="F141" s="200"/>
      <c r="G141" s="200"/>
      <c r="H141" s="200"/>
      <c r="I141" s="211" t="s">
        <v>7</v>
      </c>
      <c r="J141" s="211"/>
      <c r="K141" s="211"/>
      <c r="L141" s="200" t="s">
        <v>8</v>
      </c>
      <c r="M141" s="200"/>
      <c r="N141" s="200"/>
      <c r="O141" s="200"/>
      <c r="P141" s="200"/>
      <c r="Q141" s="200"/>
      <c r="R141" s="200"/>
      <c r="S141" s="200"/>
      <c r="T141" s="200"/>
      <c r="U141" s="200"/>
      <c r="V141" s="212" t="s">
        <v>9</v>
      </c>
      <c r="W141" s="212"/>
      <c r="X141" s="212"/>
      <c r="Y141" s="212"/>
      <c r="Z141" s="213"/>
      <c r="AA141" s="213"/>
      <c r="AB141" s="213"/>
      <c r="AC141" s="213"/>
    </row>
    <row r="142" spans="1:32" x14ac:dyDescent="0.3">
      <c r="K142" s="11"/>
      <c r="L142" s="143"/>
      <c r="M142" s="143"/>
      <c r="N142" s="143"/>
      <c r="O142" s="143"/>
      <c r="P142" s="143"/>
      <c r="Q142" s="143"/>
      <c r="R142" s="143"/>
      <c r="S142" s="143"/>
      <c r="T142" s="143"/>
      <c r="U142" s="13"/>
      <c r="V142" s="212"/>
      <c r="W142" s="212"/>
      <c r="X142" s="212"/>
      <c r="Y142" s="212"/>
      <c r="Z142" s="213"/>
      <c r="AA142" s="213"/>
      <c r="AB142" s="213"/>
      <c r="AC142" s="213"/>
    </row>
    <row r="143" spans="1:32" x14ac:dyDescent="0.3">
      <c r="B143" s="14"/>
      <c r="E143" s="2"/>
      <c r="F143" s="2"/>
      <c r="G143" s="2"/>
      <c r="H143" s="2"/>
      <c r="I143" s="2"/>
      <c r="J143" s="2"/>
      <c r="M143" s="2"/>
      <c r="N143" s="2"/>
      <c r="O143" s="2"/>
      <c r="P143" s="2"/>
      <c r="Q143" s="2"/>
      <c r="R143" s="2"/>
      <c r="S143" s="2"/>
      <c r="T143" s="2"/>
      <c r="V143" s="197" t="s">
        <v>10</v>
      </c>
      <c r="W143" s="197"/>
      <c r="X143" s="197"/>
      <c r="Y143" s="197"/>
    </row>
    <row r="144" spans="1:32" ht="23.25" x14ac:dyDescent="0.3">
      <c r="E144" s="16" t="s">
        <v>11</v>
      </c>
      <c r="H144" s="2"/>
      <c r="I144" s="2"/>
      <c r="J144" s="2"/>
      <c r="K144" s="17"/>
      <c r="L144" s="16" t="str">
        <f>L116</f>
        <v>на июль 2014 года.</v>
      </c>
      <c r="M144" s="18"/>
      <c r="N144" s="18"/>
      <c r="O144" s="18"/>
      <c r="P144" s="18"/>
      <c r="Q144" s="18"/>
      <c r="R144" s="18"/>
      <c r="S144" s="18"/>
      <c r="T144" s="18"/>
      <c r="U144" s="2"/>
      <c r="V144" s="2"/>
      <c r="W144" s="2"/>
      <c r="X144" s="2"/>
      <c r="Y144" s="2"/>
      <c r="Z144" s="198" t="s">
        <v>13</v>
      </c>
      <c r="AA144" s="198"/>
      <c r="AB144" s="199">
        <f>БАЗА!H114</f>
        <v>0</v>
      </c>
      <c r="AC144" s="199"/>
      <c r="AF144" s="1">
        <v>6</v>
      </c>
    </row>
    <row r="145" spans="1:29" x14ac:dyDescent="0.3">
      <c r="G145" s="19"/>
      <c r="L145" s="20"/>
      <c r="M145" s="200" t="s">
        <v>14</v>
      </c>
      <c r="N145" s="200"/>
      <c r="O145" s="200"/>
      <c r="P145" s="200"/>
      <c r="Q145" s="200"/>
      <c r="R145" s="200"/>
      <c r="S145" s="200"/>
      <c r="T145" s="200"/>
      <c r="U145" s="21"/>
      <c r="V145" s="3"/>
      <c r="W145" s="3"/>
      <c r="X145" s="3"/>
      <c r="Y145" s="22"/>
    </row>
    <row r="146" spans="1:29" x14ac:dyDescent="0.3">
      <c r="A146" s="1" t="s">
        <v>15</v>
      </c>
      <c r="G146" s="201">
        <f>[1]СпОр!K114</f>
        <v>0</v>
      </c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2" t="s">
        <v>16</v>
      </c>
      <c r="W146" s="202"/>
      <c r="X146" s="202"/>
      <c r="Y146" s="202"/>
      <c r="Z146" s="202"/>
      <c r="AA146" s="202"/>
      <c r="AB146" s="202"/>
      <c r="AC146" s="202"/>
    </row>
    <row r="147" spans="1:29" x14ac:dyDescent="0.3">
      <c r="A147" s="23"/>
      <c r="B147" s="23"/>
      <c r="C147" s="23"/>
      <c r="D147" s="23"/>
      <c r="E147" s="23"/>
      <c r="F147" s="23"/>
      <c r="G147" s="203" t="s">
        <v>17</v>
      </c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2"/>
      <c r="W147" s="202"/>
      <c r="X147" s="202"/>
      <c r="Y147" s="202"/>
      <c r="Z147" s="202"/>
      <c r="AA147" s="202"/>
      <c r="AB147" s="202"/>
      <c r="AC147" s="202"/>
    </row>
    <row r="148" spans="1:29" x14ac:dyDescent="0.3">
      <c r="A148" s="141"/>
      <c r="B148" s="141"/>
      <c r="C148" s="25" t="s">
        <v>18</v>
      </c>
      <c r="D148" s="141"/>
      <c r="E148" s="26"/>
      <c r="F148" s="27"/>
      <c r="G148" s="27"/>
      <c r="H148" s="27"/>
      <c r="I148" s="141"/>
      <c r="J148" s="141"/>
      <c r="K148" s="141"/>
      <c r="L148" s="16"/>
      <c r="M148" s="28"/>
      <c r="N148" s="28"/>
      <c r="O148" s="28"/>
      <c r="P148" s="28"/>
      <c r="Q148" s="28"/>
      <c r="R148" s="28"/>
      <c r="S148" s="28"/>
      <c r="T148" s="28"/>
      <c r="U148" s="29"/>
      <c r="V148" s="29"/>
      <c r="W148" s="29"/>
      <c r="X148" s="29"/>
      <c r="Y148" s="30" t="s">
        <v>19</v>
      </c>
      <c r="Z148" s="139" t="s">
        <v>20</v>
      </c>
      <c r="AA148" s="204" t="s">
        <v>21</v>
      </c>
      <c r="AB148" s="204"/>
      <c r="AC148" s="139" t="s">
        <v>22</v>
      </c>
    </row>
    <row r="149" spans="1:29" ht="23.25" x14ac:dyDescent="0.35">
      <c r="A149" s="205"/>
      <c r="B149" s="205"/>
      <c r="C149" s="205"/>
      <c r="D149" s="205"/>
      <c r="E149" s="205"/>
      <c r="F149" s="205"/>
      <c r="G149" s="205"/>
      <c r="H149" s="205"/>
      <c r="I149" s="205"/>
      <c r="J149" s="205"/>
      <c r="K149" s="205"/>
      <c r="L149" s="205"/>
      <c r="M149" s="205"/>
      <c r="N149" s="205"/>
      <c r="O149" s="205"/>
      <c r="P149" s="205"/>
      <c r="Q149" s="205"/>
      <c r="R149" s="205"/>
      <c r="S149" s="205"/>
      <c r="T149" s="205"/>
      <c r="U149" s="205"/>
      <c r="V149" s="205"/>
      <c r="W149" s="205"/>
      <c r="X149" s="205"/>
      <c r="Y149" s="33" t="s">
        <v>23</v>
      </c>
      <c r="Z149" s="146">
        <f>[1]СпОр!R114</f>
        <v>0</v>
      </c>
      <c r="AA149" s="206">
        <f>[1]СпОр!S114</f>
        <v>0</v>
      </c>
      <c r="AB149" s="206"/>
      <c r="AC149" s="35">
        <f>[1]СпОр!T114</f>
        <v>0</v>
      </c>
    </row>
    <row r="150" spans="1:29" x14ac:dyDescent="0.3">
      <c r="A150" s="207" t="s">
        <v>24</v>
      </c>
      <c r="B150" s="207"/>
      <c r="C150" s="207"/>
      <c r="D150" s="207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140"/>
      <c r="Z150" s="140"/>
      <c r="AA150" s="140"/>
      <c r="AB150" s="140"/>
    </row>
    <row r="151" spans="1:29" x14ac:dyDescent="0.3">
      <c r="A151" s="208" t="s">
        <v>25</v>
      </c>
      <c r="B151" s="208"/>
      <c r="C151" s="209"/>
      <c r="D151" s="209"/>
      <c r="E151" s="209"/>
      <c r="F151" s="209"/>
      <c r="G151" s="209"/>
      <c r="H151" s="209"/>
      <c r="I151" s="209"/>
      <c r="J151" s="209"/>
      <c r="K151" s="209"/>
      <c r="L151" s="209"/>
      <c r="M151" s="209"/>
      <c r="N151" s="209"/>
      <c r="O151" s="209"/>
      <c r="P151" s="209"/>
      <c r="Q151" s="208" t="s">
        <v>26</v>
      </c>
      <c r="R151" s="208"/>
      <c r="S151" s="208"/>
      <c r="T151" s="208"/>
      <c r="U151" s="208"/>
      <c r="V151" s="208"/>
      <c r="W151" s="208"/>
      <c r="X151" s="208"/>
      <c r="Y151" s="210"/>
      <c r="Z151" s="210"/>
      <c r="AA151" s="210"/>
      <c r="AB151" s="210"/>
      <c r="AC151" s="210"/>
    </row>
    <row r="152" spans="1:29" x14ac:dyDescent="0.3">
      <c r="A152" s="208"/>
      <c r="B152" s="208"/>
      <c r="C152" s="209"/>
      <c r="D152" s="209"/>
      <c r="E152" s="209"/>
      <c r="F152" s="209"/>
      <c r="G152" s="209"/>
      <c r="H152" s="209"/>
      <c r="I152" s="209"/>
      <c r="J152" s="209"/>
      <c r="K152" s="209"/>
      <c r="L152" s="209"/>
      <c r="M152" s="209"/>
      <c r="N152" s="209"/>
      <c r="O152" s="209"/>
      <c r="P152" s="209"/>
      <c r="Q152" s="208"/>
      <c r="R152" s="208"/>
      <c r="S152" s="208"/>
      <c r="T152" s="208"/>
      <c r="U152" s="208"/>
      <c r="V152" s="208"/>
      <c r="W152" s="208"/>
      <c r="X152" s="208"/>
      <c r="Y152" s="210"/>
      <c r="Z152" s="210"/>
      <c r="AA152" s="210"/>
      <c r="AB152" s="210"/>
      <c r="AC152" s="210"/>
    </row>
    <row r="153" spans="1:29" x14ac:dyDescent="0.3">
      <c r="A153" s="208"/>
      <c r="B153" s="208"/>
      <c r="C153" s="209"/>
      <c r="D153" s="209"/>
      <c r="E153" s="209"/>
      <c r="F153" s="209"/>
      <c r="G153" s="209"/>
      <c r="H153" s="209"/>
      <c r="I153" s="209"/>
      <c r="J153" s="209"/>
      <c r="K153" s="209"/>
      <c r="L153" s="209"/>
      <c r="M153" s="209"/>
      <c r="N153" s="209"/>
      <c r="O153" s="209"/>
      <c r="P153" s="209"/>
      <c r="Q153" s="208"/>
      <c r="R153" s="208"/>
      <c r="S153" s="208"/>
      <c r="T153" s="208"/>
      <c r="U153" s="208"/>
      <c r="V153" s="208"/>
      <c r="W153" s="208"/>
      <c r="X153" s="208"/>
      <c r="Y153" s="210"/>
      <c r="Z153" s="210"/>
      <c r="AA153" s="210"/>
      <c r="AB153" s="210"/>
      <c r="AC153" s="210"/>
    </row>
    <row r="154" spans="1:29" x14ac:dyDescent="0.3">
      <c r="A154" s="190" t="s">
        <v>27</v>
      </c>
      <c r="B154" s="190"/>
      <c r="C154" s="191"/>
      <c r="D154" s="191"/>
      <c r="E154" s="191"/>
      <c r="F154" s="191"/>
      <c r="G154" s="191"/>
      <c r="H154" s="191"/>
      <c r="I154" s="191"/>
      <c r="J154" s="192">
        <f>[1]СпОр!U114</f>
        <v>0</v>
      </c>
      <c r="K154" s="192"/>
      <c r="L154" s="192"/>
      <c r="M154" s="192"/>
      <c r="N154" s="192"/>
      <c r="O154" s="192"/>
      <c r="P154" s="192"/>
      <c r="Q154" s="192"/>
      <c r="R154" s="192"/>
      <c r="S154" s="192"/>
      <c r="T154" s="192"/>
      <c r="U154" s="192"/>
      <c r="V154" s="192"/>
      <c r="W154" s="192"/>
      <c r="X154" s="192"/>
      <c r="Y154" s="192"/>
      <c r="Z154" s="192"/>
      <c r="AA154" s="192"/>
      <c r="AB154" s="192"/>
      <c r="AC154" s="192"/>
    </row>
    <row r="155" spans="1:29" x14ac:dyDescent="0.3">
      <c r="A155" s="193"/>
      <c r="B155" s="193"/>
      <c r="C155" s="193"/>
      <c r="D155" s="193"/>
      <c r="E155" s="193"/>
      <c r="F155" s="193"/>
      <c r="G155" s="193"/>
      <c r="H155" s="193"/>
      <c r="I155" s="193"/>
      <c r="J155" s="193"/>
      <c r="K155" s="193"/>
      <c r="L155" s="193"/>
      <c r="M155" s="193"/>
      <c r="N155" s="193"/>
      <c r="O155" s="193"/>
      <c r="P155" s="193"/>
      <c r="Q155" s="193"/>
      <c r="R155" s="193"/>
      <c r="S155" s="193"/>
      <c r="T155" s="193"/>
      <c r="U155" s="193"/>
      <c r="V155" s="193"/>
      <c r="W155" s="193"/>
      <c r="X155" s="193"/>
      <c r="Y155" s="193"/>
      <c r="Z155" s="193"/>
      <c r="AA155" s="193"/>
      <c r="AB155" s="193"/>
      <c r="AC155" s="193"/>
    </row>
    <row r="156" spans="1:29" x14ac:dyDescent="0.3">
      <c r="A156" s="194" t="s">
        <v>28</v>
      </c>
      <c r="B156" s="194"/>
      <c r="C156" s="194"/>
      <c r="D156" s="194"/>
      <c r="E156" s="194"/>
      <c r="F156" s="194"/>
      <c r="G156" s="194"/>
      <c r="H156" s="38">
        <f>[1]СпОр!AH114</f>
        <v>0</v>
      </c>
      <c r="I156" s="39" t="s">
        <v>29</v>
      </c>
      <c r="J156" s="40">
        <f>[1]СпОр!AI114</f>
        <v>0</v>
      </c>
      <c r="K156" s="144" t="s">
        <v>30</v>
      </c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</row>
    <row r="157" spans="1:29" x14ac:dyDescent="0.3">
      <c r="A157" s="186" t="s">
        <v>31</v>
      </c>
      <c r="B157" s="186"/>
      <c r="C157" s="186"/>
      <c r="D157" s="186"/>
      <c r="E157" s="186"/>
      <c r="F157" s="186"/>
      <c r="G157" s="186"/>
      <c r="H157" s="44"/>
      <c r="I157" s="39"/>
      <c r="J157" s="13"/>
      <c r="K157" s="144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</row>
    <row r="158" spans="1:29" ht="21" x14ac:dyDescent="0.35">
      <c r="A158" s="186"/>
      <c r="B158" s="186"/>
      <c r="C158" s="186"/>
      <c r="D158" s="186"/>
      <c r="E158" s="186"/>
      <c r="F158" s="186"/>
      <c r="G158" s="186"/>
      <c r="H158" s="45">
        <f>[1]СпОр!V114</f>
        <v>0</v>
      </c>
      <c r="I158" s="39" t="s">
        <v>29</v>
      </c>
      <c r="J158" s="46">
        <f>[1]СпОр!W114</f>
        <v>0</v>
      </c>
      <c r="K158" s="144" t="s">
        <v>30</v>
      </c>
      <c r="L158" s="42" t="s">
        <v>32</v>
      </c>
      <c r="M158" s="187">
        <f>[1]СпОр!X114</f>
        <v>0</v>
      </c>
      <c r="N158" s="187"/>
      <c r="O158" s="187"/>
      <c r="P158" s="187"/>
      <c r="Q158" s="187"/>
      <c r="R158" s="188" t="s">
        <v>29</v>
      </c>
      <c r="S158" s="188"/>
      <c r="T158" s="188"/>
      <c r="U158" s="188"/>
      <c r="V158" s="187">
        <f>[1]СпОр!Y114</f>
        <v>0</v>
      </c>
      <c r="W158" s="187"/>
      <c r="X158" s="187"/>
      <c r="Y158" s="48" t="s">
        <v>30</v>
      </c>
      <c r="Z158" s="42"/>
      <c r="AA158" s="42"/>
      <c r="AB158" s="42"/>
      <c r="AC158" s="42"/>
    </row>
    <row r="159" spans="1:29" ht="21" x14ac:dyDescent="0.35">
      <c r="A159" s="195" t="s">
        <v>33</v>
      </c>
      <c r="B159" s="195"/>
      <c r="C159" s="195"/>
      <c r="D159" s="195"/>
      <c r="E159" s="195"/>
      <c r="F159" s="195"/>
      <c r="G159" s="195"/>
      <c r="H159" s="49">
        <f>[1]СпОр!Z114</f>
        <v>0</v>
      </c>
      <c r="I159" s="50" t="s">
        <v>29</v>
      </c>
      <c r="J159" s="49">
        <f>[1]СпОр!AA114</f>
        <v>0</v>
      </c>
      <c r="K159" s="144" t="s">
        <v>30</v>
      </c>
      <c r="L159" s="42" t="s">
        <v>32</v>
      </c>
      <c r="M159" s="196">
        <f>[1]СпОр!AB114</f>
        <v>0</v>
      </c>
      <c r="N159" s="196"/>
      <c r="O159" s="196"/>
      <c r="P159" s="196"/>
      <c r="Q159" s="196"/>
      <c r="R159" s="188" t="s">
        <v>29</v>
      </c>
      <c r="S159" s="188"/>
      <c r="T159" s="188"/>
      <c r="U159" s="188"/>
      <c r="V159" s="196">
        <f>[1]СпОр!AC114</f>
        <v>0</v>
      </c>
      <c r="W159" s="196"/>
      <c r="X159" s="196"/>
      <c r="Y159" s="48" t="s">
        <v>30</v>
      </c>
      <c r="Z159" s="42"/>
      <c r="AA159" s="42"/>
      <c r="AB159" s="42"/>
      <c r="AC159" s="42"/>
    </row>
    <row r="160" spans="1:29" ht="21" x14ac:dyDescent="0.35">
      <c r="A160" s="195" t="s">
        <v>34</v>
      </c>
      <c r="B160" s="195"/>
      <c r="C160" s="195"/>
      <c r="D160" s="195"/>
      <c r="E160" s="195"/>
      <c r="F160" s="195"/>
      <c r="G160" s="195"/>
      <c r="H160" s="49">
        <f>[1]СпОр!AD114</f>
        <v>0</v>
      </c>
      <c r="I160" s="50" t="s">
        <v>29</v>
      </c>
      <c r="J160" s="49">
        <f>[1]СпОр!AE114</f>
        <v>0</v>
      </c>
      <c r="K160" s="144" t="s">
        <v>30</v>
      </c>
      <c r="L160" s="42" t="s">
        <v>32</v>
      </c>
      <c r="M160" s="196">
        <f>[1]СпОр!AF114</f>
        <v>0</v>
      </c>
      <c r="N160" s="196"/>
      <c r="O160" s="196"/>
      <c r="P160" s="196"/>
      <c r="Q160" s="196"/>
      <c r="R160" s="188" t="s">
        <v>29</v>
      </c>
      <c r="S160" s="188"/>
      <c r="T160" s="188"/>
      <c r="U160" s="188"/>
      <c r="V160" s="196">
        <f>[1]СпОр!AG114</f>
        <v>0</v>
      </c>
      <c r="W160" s="196"/>
      <c r="X160" s="196"/>
      <c r="Y160" s="48" t="s">
        <v>30</v>
      </c>
      <c r="Z160" s="42"/>
      <c r="AA160" s="42"/>
      <c r="AB160" s="42"/>
      <c r="AC160" s="42"/>
    </row>
    <row r="161" spans="1:32" x14ac:dyDescent="0.3">
      <c r="A161" s="142" t="s">
        <v>35</v>
      </c>
      <c r="B161" s="142"/>
      <c r="C161" s="142"/>
      <c r="D161" s="142"/>
      <c r="E161" s="142"/>
      <c r="F161" s="189">
        <f>[1]СпОр!G114</f>
        <v>0</v>
      </c>
      <c r="G161" s="189"/>
      <c r="H161" s="189"/>
      <c r="I161" s="189"/>
      <c r="J161" s="189"/>
      <c r="K161" s="189"/>
      <c r="L161" s="189"/>
      <c r="M161" s="189"/>
      <c r="N161" s="189"/>
      <c r="O161" s="189"/>
      <c r="P161" s="189"/>
      <c r="Q161" s="189"/>
      <c r="R161" s="189"/>
      <c r="S161" s="189"/>
      <c r="T161" s="189"/>
      <c r="U161" s="189"/>
      <c r="V161" s="189"/>
      <c r="W161" s="189"/>
      <c r="X161" s="189"/>
      <c r="Y161" s="189"/>
      <c r="Z161" s="189"/>
      <c r="AA161" s="189"/>
      <c r="AB161" s="189"/>
      <c r="AC161" s="189"/>
    </row>
    <row r="162" spans="1:32" ht="64.5" customHeight="1" thickBot="1" x14ac:dyDescent="0.35">
      <c r="A162" s="185" t="s">
        <v>36</v>
      </c>
      <c r="B162" s="185"/>
      <c r="C162" s="185"/>
      <c r="D162" s="185"/>
      <c r="E162" s="185"/>
      <c r="F162" s="185"/>
      <c r="G162" s="185"/>
      <c r="H162" s="185"/>
      <c r="I162" s="185"/>
      <c r="J162" s="185"/>
      <c r="K162" s="185"/>
      <c r="L162" s="185"/>
      <c r="M162" s="185"/>
      <c r="N162" s="185"/>
      <c r="O162" s="185"/>
      <c r="P162" s="185"/>
      <c r="Q162" s="185"/>
      <c r="R162" s="185"/>
      <c r="S162" s="185"/>
      <c r="T162" s="185"/>
      <c r="U162" s="185"/>
      <c r="V162" s="185"/>
      <c r="W162" s="185"/>
      <c r="X162" s="185"/>
      <c r="Y162" s="185"/>
      <c r="Z162" s="185"/>
      <c r="AA162" s="185"/>
      <c r="AB162" s="185"/>
      <c r="AC162" s="185"/>
    </row>
    <row r="163" spans="1:32" x14ac:dyDescent="0.3">
      <c r="D163" s="2"/>
      <c r="G163" s="3"/>
      <c r="H163" s="3"/>
      <c r="J163" s="3"/>
      <c r="K163" s="3"/>
      <c r="L163" s="241"/>
      <c r="M163" s="241"/>
      <c r="N163" s="241"/>
      <c r="O163" s="241"/>
      <c r="P163" s="241"/>
      <c r="Q163" s="241"/>
      <c r="R163" s="241"/>
      <c r="S163" s="241"/>
      <c r="T163" s="241"/>
      <c r="U163" s="241"/>
      <c r="V163" s="241"/>
      <c r="W163" s="4"/>
      <c r="X163" s="5"/>
      <c r="Y163" s="219"/>
      <c r="Z163" s="221" t="s">
        <v>0</v>
      </c>
      <c r="AA163" s="221"/>
      <c r="AB163" s="221"/>
      <c r="AC163" s="222"/>
    </row>
    <row r="164" spans="1:32" ht="21" thickBot="1" x14ac:dyDescent="0.35">
      <c r="A164" s="226" t="s">
        <v>1</v>
      </c>
      <c r="B164" s="226"/>
      <c r="C164" s="226"/>
      <c r="D164" s="226"/>
      <c r="E164" s="226"/>
      <c r="F164" s="226"/>
      <c r="G164" s="226"/>
      <c r="H164" s="226"/>
      <c r="L164" s="241"/>
      <c r="M164" s="241"/>
      <c r="N164" s="241"/>
      <c r="O164" s="241"/>
      <c r="P164" s="241"/>
      <c r="Q164" s="241"/>
      <c r="R164" s="241"/>
      <c r="S164" s="241"/>
      <c r="T164" s="241"/>
      <c r="U164" s="241"/>
      <c r="V164" s="241"/>
      <c r="W164" s="4"/>
      <c r="X164" s="4"/>
      <c r="Y164" s="219"/>
      <c r="Z164" s="224"/>
      <c r="AA164" s="224"/>
      <c r="AB164" s="224"/>
      <c r="AC164" s="225"/>
    </row>
    <row r="165" spans="1:32" ht="21" thickBot="1" x14ac:dyDescent="0.35">
      <c r="A165" s="226"/>
      <c r="B165" s="226"/>
      <c r="C165" s="226"/>
      <c r="D165" s="226"/>
      <c r="E165" s="226"/>
      <c r="F165" s="226"/>
      <c r="G165" s="226"/>
      <c r="H165" s="226"/>
      <c r="J165" s="6"/>
      <c r="L165" s="242"/>
      <c r="M165" s="242"/>
      <c r="N165" s="242"/>
      <c r="O165" s="242"/>
      <c r="P165" s="242"/>
      <c r="Q165" s="242"/>
      <c r="R165" s="242"/>
      <c r="S165" s="242"/>
      <c r="T165" s="242"/>
      <c r="U165" s="242"/>
      <c r="V165" s="242"/>
      <c r="W165" s="7"/>
      <c r="X165" s="7"/>
      <c r="Y165" s="7"/>
      <c r="Z165" s="243" t="s">
        <v>2</v>
      </c>
      <c r="AA165" s="244"/>
      <c r="AB165" s="244"/>
      <c r="AC165" s="245"/>
    </row>
    <row r="166" spans="1:32" x14ac:dyDescent="0.3">
      <c r="A166" s="227"/>
      <c r="B166" s="227"/>
      <c r="C166" s="227"/>
      <c r="D166" s="227"/>
      <c r="E166" s="227"/>
      <c r="F166" s="227"/>
      <c r="G166" s="227"/>
      <c r="H166" s="227"/>
      <c r="I166" s="231" t="s">
        <v>3</v>
      </c>
      <c r="J166" s="231"/>
      <c r="K166" s="231"/>
      <c r="L166" s="8"/>
      <c r="M166" s="9"/>
      <c r="N166" s="9"/>
      <c r="O166" s="9"/>
      <c r="P166" s="9"/>
      <c r="Q166" s="9"/>
      <c r="R166" s="9"/>
      <c r="S166" s="9"/>
      <c r="T166" s="9"/>
      <c r="U166" s="10"/>
      <c r="V166" s="231" t="s">
        <v>4</v>
      </c>
      <c r="W166" s="231"/>
      <c r="X166" s="231"/>
      <c r="Y166" s="231"/>
      <c r="Z166" s="216" t="s">
        <v>5</v>
      </c>
      <c r="AA166" s="216"/>
      <c r="AB166" s="216"/>
      <c r="AC166" s="216"/>
    </row>
    <row r="167" spans="1:32" x14ac:dyDescent="0.3">
      <c r="A167" s="200" t="s">
        <v>6</v>
      </c>
      <c r="B167" s="200"/>
      <c r="C167" s="200"/>
      <c r="D167" s="200"/>
      <c r="E167" s="200"/>
      <c r="F167" s="200"/>
      <c r="G167" s="200"/>
      <c r="H167" s="200"/>
      <c r="I167" s="211" t="s">
        <v>7</v>
      </c>
      <c r="J167" s="211"/>
      <c r="K167" s="211"/>
      <c r="L167" s="203" t="s">
        <v>8</v>
      </c>
      <c r="M167" s="203"/>
      <c r="N167" s="203"/>
      <c r="O167" s="203"/>
      <c r="P167" s="203"/>
      <c r="Q167" s="203"/>
      <c r="R167" s="203"/>
      <c r="S167" s="203"/>
      <c r="T167" s="203"/>
      <c r="U167" s="203"/>
      <c r="V167" s="212" t="s">
        <v>9</v>
      </c>
      <c r="W167" s="212"/>
      <c r="X167" s="212"/>
      <c r="Y167" s="212"/>
      <c r="Z167" s="213"/>
      <c r="AA167" s="213"/>
      <c r="AB167" s="213"/>
      <c r="AC167" s="213"/>
    </row>
    <row r="168" spans="1:32" x14ac:dyDescent="0.3">
      <c r="K168" s="11"/>
      <c r="L168" s="143"/>
      <c r="M168" s="143"/>
      <c r="N168" s="143"/>
      <c r="O168" s="143"/>
      <c r="P168" s="143"/>
      <c r="Q168" s="143"/>
      <c r="R168" s="143"/>
      <c r="S168" s="143"/>
      <c r="T168" s="143"/>
      <c r="U168" s="13"/>
      <c r="V168" s="246"/>
      <c r="W168" s="246"/>
      <c r="X168" s="246"/>
      <c r="Y168" s="246"/>
      <c r="Z168" s="213"/>
      <c r="AA168" s="213"/>
      <c r="AB168" s="213"/>
      <c r="AC168" s="213"/>
    </row>
    <row r="169" spans="1:32" x14ac:dyDescent="0.3">
      <c r="B169" s="14"/>
      <c r="E169" s="2"/>
      <c r="F169" s="2"/>
      <c r="G169" s="2"/>
      <c r="H169" s="2"/>
      <c r="I169" s="2"/>
      <c r="J169" s="2"/>
      <c r="M169" s="2"/>
      <c r="N169" s="2"/>
      <c r="O169" s="2"/>
      <c r="P169" s="2"/>
      <c r="Q169" s="2"/>
      <c r="R169" s="2"/>
      <c r="S169" s="2"/>
      <c r="T169" s="2"/>
      <c r="V169" s="197" t="s">
        <v>10</v>
      </c>
      <c r="W169" s="197"/>
      <c r="X169" s="197"/>
      <c r="Y169" s="197"/>
    </row>
    <row r="170" spans="1:32" ht="23.25" x14ac:dyDescent="0.3">
      <c r="E170" s="16" t="s">
        <v>11</v>
      </c>
      <c r="H170" s="2"/>
      <c r="I170" s="2"/>
      <c r="J170" s="2"/>
      <c r="K170" s="17">
        <f>БАЗА!H167</f>
        <v>0</v>
      </c>
      <c r="L170" s="16" t="s">
        <v>12</v>
      </c>
      <c r="M170" s="18"/>
      <c r="N170" s="18"/>
      <c r="O170" s="18"/>
      <c r="P170" s="18"/>
      <c r="Q170" s="18"/>
      <c r="R170" s="18"/>
      <c r="S170" s="18"/>
      <c r="T170" s="18"/>
      <c r="U170" s="2"/>
      <c r="V170" s="2"/>
      <c r="W170" s="2"/>
      <c r="X170" s="2"/>
      <c r="Y170" s="2"/>
      <c r="Z170" s="198" t="s">
        <v>13</v>
      </c>
      <c r="AA170" s="198"/>
      <c r="AB170" s="369">
        <f>БАЗА!H167</f>
        <v>0</v>
      </c>
      <c r="AC170" s="369"/>
      <c r="AF170" s="1">
        <v>7</v>
      </c>
    </row>
    <row r="171" spans="1:32" x14ac:dyDescent="0.3">
      <c r="A171" s="311"/>
      <c r="B171" s="311"/>
      <c r="C171" s="311"/>
      <c r="D171" s="311"/>
      <c r="E171" s="311"/>
      <c r="F171" s="311"/>
      <c r="G171" s="312"/>
      <c r="H171" s="311"/>
      <c r="I171" s="311"/>
      <c r="J171" s="311"/>
      <c r="K171" s="311"/>
      <c r="L171" s="313"/>
      <c r="M171" s="314" t="s">
        <v>14</v>
      </c>
      <c r="N171" s="314"/>
      <c r="O171" s="314"/>
      <c r="P171" s="314"/>
      <c r="Q171" s="314"/>
      <c r="R171" s="314"/>
      <c r="S171" s="314"/>
      <c r="T171" s="314"/>
      <c r="U171" s="315"/>
      <c r="V171" s="316"/>
      <c r="W171" s="316"/>
      <c r="X171" s="316"/>
      <c r="Y171" s="317"/>
      <c r="Z171" s="311"/>
      <c r="AA171" s="311"/>
      <c r="AB171" s="311"/>
      <c r="AC171" s="311"/>
    </row>
    <row r="172" spans="1:32" x14ac:dyDescent="0.3">
      <c r="A172" s="311" t="s">
        <v>15</v>
      </c>
      <c r="B172" s="311"/>
      <c r="C172" s="311"/>
      <c r="D172" s="311"/>
      <c r="E172" s="311"/>
      <c r="F172" s="311"/>
      <c r="G172" s="318">
        <f>БАЗА!K167</f>
        <v>0</v>
      </c>
      <c r="H172" s="318"/>
      <c r="I172" s="318"/>
      <c r="J172" s="318"/>
      <c r="K172" s="318"/>
      <c r="L172" s="318"/>
      <c r="M172" s="318"/>
      <c r="N172" s="318"/>
      <c r="O172" s="318"/>
      <c r="P172" s="318"/>
      <c r="Q172" s="318"/>
      <c r="R172" s="318"/>
      <c r="S172" s="318"/>
      <c r="T172" s="318"/>
      <c r="U172" s="318"/>
      <c r="V172" s="319" t="s">
        <v>16</v>
      </c>
      <c r="W172" s="319"/>
      <c r="X172" s="319"/>
      <c r="Y172" s="319"/>
      <c r="Z172" s="319"/>
      <c r="AA172" s="319"/>
      <c r="AB172" s="319"/>
      <c r="AC172" s="319"/>
    </row>
    <row r="173" spans="1:32" x14ac:dyDescent="0.3">
      <c r="A173" s="320"/>
      <c r="B173" s="320"/>
      <c r="C173" s="320"/>
      <c r="D173" s="320"/>
      <c r="E173" s="320"/>
      <c r="F173" s="320"/>
      <c r="G173" s="321" t="s">
        <v>17</v>
      </c>
      <c r="H173" s="321"/>
      <c r="I173" s="321"/>
      <c r="J173" s="321"/>
      <c r="K173" s="321"/>
      <c r="L173" s="321"/>
      <c r="M173" s="321"/>
      <c r="N173" s="321"/>
      <c r="O173" s="321"/>
      <c r="P173" s="321"/>
      <c r="Q173" s="321"/>
      <c r="R173" s="321"/>
      <c r="S173" s="321"/>
      <c r="T173" s="321"/>
      <c r="U173" s="321"/>
      <c r="V173" s="319"/>
      <c r="W173" s="319"/>
      <c r="X173" s="319"/>
      <c r="Y173" s="319"/>
      <c r="Z173" s="319"/>
      <c r="AA173" s="319"/>
      <c r="AB173" s="319"/>
      <c r="AC173" s="319"/>
    </row>
    <row r="174" spans="1:32" x14ac:dyDescent="0.3">
      <c r="A174" s="322"/>
      <c r="B174" s="322"/>
      <c r="C174" s="323" t="s">
        <v>18</v>
      </c>
      <c r="D174" s="322"/>
      <c r="E174" s="324"/>
      <c r="F174" s="325"/>
      <c r="G174" s="325"/>
      <c r="H174" s="325"/>
      <c r="I174" s="322"/>
      <c r="J174" s="322"/>
      <c r="K174" s="322"/>
      <c r="L174" s="326"/>
      <c r="M174" s="327"/>
      <c r="N174" s="327"/>
      <c r="O174" s="327"/>
      <c r="P174" s="327"/>
      <c r="Q174" s="327"/>
      <c r="R174" s="327"/>
      <c r="S174" s="327"/>
      <c r="T174" s="327"/>
      <c r="U174" s="328"/>
      <c r="V174" s="328"/>
      <c r="W174" s="328"/>
      <c r="X174" s="328"/>
      <c r="Y174" s="329" t="s">
        <v>19</v>
      </c>
      <c r="Z174" s="330" t="s">
        <v>20</v>
      </c>
      <c r="AA174" s="331" t="s">
        <v>21</v>
      </c>
      <c r="AB174" s="331"/>
      <c r="AC174" s="330" t="s">
        <v>22</v>
      </c>
    </row>
    <row r="175" spans="1:32" ht="23.25" x14ac:dyDescent="0.35">
      <c r="A175" s="332">
        <f>БАЗА!B167</f>
        <v>0</v>
      </c>
      <c r="B175" s="332"/>
      <c r="C175" s="332"/>
      <c r="D175" s="332"/>
      <c r="E175" s="332"/>
      <c r="F175" s="332"/>
      <c r="G175" s="332"/>
      <c r="H175" s="332"/>
      <c r="I175" s="332"/>
      <c r="J175" s="332"/>
      <c r="K175" s="332"/>
      <c r="L175" s="332"/>
      <c r="M175" s="332"/>
      <c r="N175" s="332"/>
      <c r="O175" s="332"/>
      <c r="P175" s="332"/>
      <c r="Q175" s="332"/>
      <c r="R175" s="332"/>
      <c r="S175" s="332"/>
      <c r="T175" s="332"/>
      <c r="U175" s="332"/>
      <c r="V175" s="332"/>
      <c r="W175" s="332"/>
      <c r="X175" s="332"/>
      <c r="Y175" s="333" t="s">
        <v>23</v>
      </c>
      <c r="Z175" s="334">
        <f>БАЗА!R167</f>
        <v>0</v>
      </c>
      <c r="AA175" s="335">
        <f>БАЗА!S167</f>
        <v>0</v>
      </c>
      <c r="AB175" s="335"/>
      <c r="AC175" s="336">
        <f>БАЗА!T167</f>
        <v>0</v>
      </c>
    </row>
    <row r="176" spans="1:32" x14ac:dyDescent="0.3">
      <c r="A176" s="337" t="s">
        <v>24</v>
      </c>
      <c r="B176" s="337"/>
      <c r="C176" s="337"/>
      <c r="D176" s="337"/>
      <c r="E176" s="337"/>
      <c r="F176" s="337"/>
      <c r="G176" s="337"/>
      <c r="H176" s="337"/>
      <c r="I176" s="337"/>
      <c r="J176" s="337"/>
      <c r="K176" s="337"/>
      <c r="L176" s="337"/>
      <c r="M176" s="337"/>
      <c r="N176" s="337"/>
      <c r="O176" s="337"/>
      <c r="P176" s="337"/>
      <c r="Q176" s="337"/>
      <c r="R176" s="337"/>
      <c r="S176" s="337"/>
      <c r="T176" s="337"/>
      <c r="U176" s="337"/>
      <c r="V176" s="337"/>
      <c r="W176" s="337"/>
      <c r="X176" s="337"/>
      <c r="Y176" s="338"/>
      <c r="Z176" s="338"/>
      <c r="AA176" s="338"/>
      <c r="AB176" s="338"/>
      <c r="AC176" s="311"/>
    </row>
    <row r="177" spans="1:29" x14ac:dyDescent="0.3">
      <c r="A177" s="339" t="s">
        <v>25</v>
      </c>
      <c r="B177" s="339"/>
      <c r="C177" s="340">
        <f>БАЗА!D167</f>
        <v>0</v>
      </c>
      <c r="D177" s="340"/>
      <c r="E177" s="340"/>
      <c r="F177" s="340"/>
      <c r="G177" s="340"/>
      <c r="H177" s="340"/>
      <c r="I177" s="340"/>
      <c r="J177" s="340"/>
      <c r="K177" s="340"/>
      <c r="L177" s="340"/>
      <c r="M177" s="340"/>
      <c r="N177" s="340"/>
      <c r="O177" s="340"/>
      <c r="P177" s="340"/>
      <c r="Q177" s="339" t="s">
        <v>26</v>
      </c>
      <c r="R177" s="339"/>
      <c r="S177" s="339"/>
      <c r="T177" s="339"/>
      <c r="U177" s="339"/>
      <c r="V177" s="339"/>
      <c r="W177" s="339"/>
      <c r="X177" s="339"/>
      <c r="Y177" s="341">
        <f>БАЗА!D167</f>
        <v>0</v>
      </c>
      <c r="Z177" s="341"/>
      <c r="AA177" s="341"/>
      <c r="AB177" s="341"/>
      <c r="AC177" s="341"/>
    </row>
    <row r="178" spans="1:29" x14ac:dyDescent="0.3">
      <c r="A178" s="339"/>
      <c r="B178" s="339"/>
      <c r="C178" s="340"/>
      <c r="D178" s="340"/>
      <c r="E178" s="340"/>
      <c r="F178" s="340"/>
      <c r="G178" s="340"/>
      <c r="H178" s="340"/>
      <c r="I178" s="340"/>
      <c r="J178" s="340"/>
      <c r="K178" s="340"/>
      <c r="L178" s="340"/>
      <c r="M178" s="340"/>
      <c r="N178" s="340"/>
      <c r="O178" s="340"/>
      <c r="P178" s="340"/>
      <c r="Q178" s="339"/>
      <c r="R178" s="339"/>
      <c r="S178" s="339"/>
      <c r="T178" s="339"/>
      <c r="U178" s="339"/>
      <c r="V178" s="339"/>
      <c r="W178" s="339"/>
      <c r="X178" s="339"/>
      <c r="Y178" s="341"/>
      <c r="Z178" s="341"/>
      <c r="AA178" s="341"/>
      <c r="AB178" s="341"/>
      <c r="AC178" s="341"/>
    </row>
    <row r="179" spans="1:29" x14ac:dyDescent="0.3">
      <c r="A179" s="339"/>
      <c r="B179" s="339"/>
      <c r="C179" s="340"/>
      <c r="D179" s="340"/>
      <c r="E179" s="340"/>
      <c r="F179" s="340"/>
      <c r="G179" s="340"/>
      <c r="H179" s="340"/>
      <c r="I179" s="340"/>
      <c r="J179" s="340"/>
      <c r="K179" s="340"/>
      <c r="L179" s="340"/>
      <c r="M179" s="340"/>
      <c r="N179" s="340"/>
      <c r="O179" s="340"/>
      <c r="P179" s="340"/>
      <c r="Q179" s="342"/>
      <c r="R179" s="342"/>
      <c r="S179" s="342"/>
      <c r="T179" s="342"/>
      <c r="U179" s="342"/>
      <c r="V179" s="342"/>
      <c r="W179" s="342"/>
      <c r="X179" s="342"/>
      <c r="Y179" s="341"/>
      <c r="Z179" s="341"/>
      <c r="AA179" s="341"/>
      <c r="AB179" s="341"/>
      <c r="AC179" s="341"/>
    </row>
    <row r="180" spans="1:29" x14ac:dyDescent="0.3">
      <c r="A180" s="343" t="s">
        <v>27</v>
      </c>
      <c r="B180" s="343"/>
      <c r="C180" s="344">
        <f>БАЗА!Q167</f>
        <v>0</v>
      </c>
      <c r="D180" s="344"/>
      <c r="E180" s="344"/>
      <c r="F180" s="344"/>
      <c r="G180" s="344"/>
      <c r="H180" s="344"/>
      <c r="I180" s="344"/>
      <c r="J180" s="345">
        <f>БАЗА!U167</f>
        <v>0</v>
      </c>
      <c r="K180" s="345"/>
      <c r="L180" s="345"/>
      <c r="M180" s="345"/>
      <c r="N180" s="345"/>
      <c r="O180" s="345"/>
      <c r="P180" s="345"/>
      <c r="Q180" s="345"/>
      <c r="R180" s="345"/>
      <c r="S180" s="345"/>
      <c r="T180" s="345"/>
      <c r="U180" s="345"/>
      <c r="V180" s="345"/>
      <c r="W180" s="345"/>
      <c r="X180" s="345"/>
      <c r="Y180" s="345"/>
      <c r="Z180" s="345"/>
      <c r="AA180" s="345"/>
      <c r="AB180" s="345"/>
      <c r="AC180" s="345"/>
    </row>
    <row r="181" spans="1:29" x14ac:dyDescent="0.3">
      <c r="A181" s="346"/>
      <c r="B181" s="346"/>
      <c r="C181" s="346"/>
      <c r="D181" s="346"/>
      <c r="E181" s="346"/>
      <c r="F181" s="346"/>
      <c r="G181" s="346"/>
      <c r="H181" s="346"/>
      <c r="I181" s="346"/>
      <c r="J181" s="346"/>
      <c r="K181" s="346"/>
      <c r="L181" s="346"/>
      <c r="M181" s="346"/>
      <c r="N181" s="346"/>
      <c r="O181" s="346"/>
      <c r="P181" s="346"/>
      <c r="Q181" s="346"/>
      <c r="R181" s="346"/>
      <c r="S181" s="346"/>
      <c r="T181" s="346"/>
      <c r="U181" s="346"/>
      <c r="V181" s="346"/>
      <c r="W181" s="346"/>
      <c r="X181" s="346"/>
      <c r="Y181" s="346"/>
      <c r="Z181" s="346"/>
      <c r="AA181" s="346"/>
      <c r="AB181" s="346"/>
      <c r="AC181" s="346"/>
    </row>
    <row r="182" spans="1:29" x14ac:dyDescent="0.3">
      <c r="A182" s="347" t="s">
        <v>28</v>
      </c>
      <c r="B182" s="347"/>
      <c r="C182" s="347"/>
      <c r="D182" s="347"/>
      <c r="E182" s="347"/>
      <c r="F182" s="347"/>
      <c r="G182" s="347"/>
      <c r="H182" s="348">
        <f>БАЗА!AH167</f>
        <v>0</v>
      </c>
      <c r="I182" s="349" t="s">
        <v>29</v>
      </c>
      <c r="J182" s="350">
        <f>БАЗА!AI167</f>
        <v>0</v>
      </c>
      <c r="K182" s="351" t="s">
        <v>30</v>
      </c>
      <c r="L182" s="352"/>
      <c r="M182" s="352"/>
      <c r="N182" s="352"/>
      <c r="O182" s="352"/>
      <c r="P182" s="352"/>
      <c r="Q182" s="352"/>
      <c r="R182" s="352"/>
      <c r="S182" s="352"/>
      <c r="T182" s="352"/>
      <c r="U182" s="352"/>
      <c r="V182" s="352"/>
      <c r="W182" s="352"/>
      <c r="X182" s="352"/>
      <c r="Y182" s="352"/>
      <c r="Z182" s="352"/>
      <c r="AA182" s="352"/>
      <c r="AB182" s="352"/>
      <c r="AC182" s="352"/>
    </row>
    <row r="183" spans="1:29" x14ac:dyDescent="0.3">
      <c r="A183" s="353" t="s">
        <v>31</v>
      </c>
      <c r="B183" s="353"/>
      <c r="C183" s="353"/>
      <c r="D183" s="353"/>
      <c r="E183" s="353"/>
      <c r="F183" s="353"/>
      <c r="G183" s="353"/>
      <c r="H183" s="354"/>
      <c r="I183" s="349"/>
      <c r="J183" s="355"/>
      <c r="K183" s="351"/>
      <c r="L183" s="352"/>
      <c r="M183" s="352"/>
      <c r="N183" s="352"/>
      <c r="O183" s="352"/>
      <c r="P183" s="352"/>
      <c r="Q183" s="352"/>
      <c r="R183" s="352"/>
      <c r="S183" s="352"/>
      <c r="T183" s="352"/>
      <c r="U183" s="352"/>
      <c r="V183" s="352"/>
      <c r="W183" s="352"/>
      <c r="X183" s="352"/>
      <c r="Y183" s="352"/>
      <c r="Z183" s="352"/>
      <c r="AA183" s="352"/>
      <c r="AB183" s="352"/>
      <c r="AC183" s="352"/>
    </row>
    <row r="184" spans="1:29" ht="21" x14ac:dyDescent="0.35">
      <c r="A184" s="353"/>
      <c r="B184" s="353"/>
      <c r="C184" s="353"/>
      <c r="D184" s="353"/>
      <c r="E184" s="353"/>
      <c r="F184" s="353"/>
      <c r="G184" s="353"/>
      <c r="H184" s="356">
        <f>БАЗА!V167</f>
        <v>0</v>
      </c>
      <c r="I184" s="349" t="s">
        <v>29</v>
      </c>
      <c r="J184" s="357">
        <f>БАЗА!W167</f>
        <v>0</v>
      </c>
      <c r="K184" s="351" t="s">
        <v>30</v>
      </c>
      <c r="L184" s="352" t="s">
        <v>32</v>
      </c>
      <c r="M184" s="358">
        <f>БАЗА!X167</f>
        <v>0</v>
      </c>
      <c r="N184" s="358"/>
      <c r="O184" s="358"/>
      <c r="P184" s="358"/>
      <c r="Q184" s="358"/>
      <c r="R184" s="359" t="s">
        <v>29</v>
      </c>
      <c r="S184" s="359"/>
      <c r="T184" s="359"/>
      <c r="U184" s="359"/>
      <c r="V184" s="360">
        <f>БАЗА!Y167</f>
        <v>0</v>
      </c>
      <c r="W184" s="360"/>
      <c r="X184" s="360"/>
      <c r="Y184" s="361" t="s">
        <v>30</v>
      </c>
      <c r="Z184" s="352"/>
      <c r="AA184" s="352"/>
      <c r="AB184" s="352"/>
      <c r="AC184" s="352"/>
    </row>
    <row r="185" spans="1:29" ht="21" x14ac:dyDescent="0.35">
      <c r="A185" s="362" t="s">
        <v>33</v>
      </c>
      <c r="B185" s="362"/>
      <c r="C185" s="362"/>
      <c r="D185" s="362"/>
      <c r="E185" s="362"/>
      <c r="F185" s="362"/>
      <c r="G185" s="362"/>
      <c r="H185" s="363">
        <f>БАЗА!Z167</f>
        <v>0</v>
      </c>
      <c r="I185" s="364" t="s">
        <v>29</v>
      </c>
      <c r="J185" s="363">
        <f>БАЗА!AA167</f>
        <v>0</v>
      </c>
      <c r="K185" s="351" t="s">
        <v>30</v>
      </c>
      <c r="L185" s="352" t="s">
        <v>32</v>
      </c>
      <c r="M185" s="365">
        <f>БАЗА!AF167</f>
        <v>0</v>
      </c>
      <c r="N185" s="365"/>
      <c r="O185" s="365"/>
      <c r="P185" s="365"/>
      <c r="Q185" s="365"/>
      <c r="R185" s="359" t="s">
        <v>29</v>
      </c>
      <c r="S185" s="359"/>
      <c r="T185" s="359"/>
      <c r="U185" s="359"/>
      <c r="V185" s="360">
        <f>БАЗА!AG167</f>
        <v>0</v>
      </c>
      <c r="W185" s="360"/>
      <c r="X185" s="360"/>
      <c r="Y185" s="361" t="s">
        <v>30</v>
      </c>
      <c r="Z185" s="352"/>
      <c r="AA185" s="352"/>
      <c r="AB185" s="352"/>
      <c r="AC185" s="352"/>
    </row>
    <row r="186" spans="1:29" ht="21" x14ac:dyDescent="0.35">
      <c r="A186" s="362" t="s">
        <v>34</v>
      </c>
      <c r="B186" s="362"/>
      <c r="C186" s="362"/>
      <c r="D186" s="362"/>
      <c r="E186" s="362"/>
      <c r="F186" s="362"/>
      <c r="G186" s="362"/>
      <c r="H186" s="363">
        <f>БАЗА!AD167</f>
        <v>0</v>
      </c>
      <c r="I186" s="364" t="s">
        <v>29</v>
      </c>
      <c r="J186" s="363">
        <f>БАЗА!AE167</f>
        <v>0</v>
      </c>
      <c r="K186" s="351" t="s">
        <v>30</v>
      </c>
      <c r="L186" s="352" t="s">
        <v>32</v>
      </c>
      <c r="M186" s="365">
        <f>БАЗА!Z167</f>
        <v>0</v>
      </c>
      <c r="N186" s="365"/>
      <c r="O186" s="365"/>
      <c r="P186" s="365"/>
      <c r="Q186" s="365"/>
      <c r="R186" s="359" t="s">
        <v>29</v>
      </c>
      <c r="S186" s="359"/>
      <c r="T186" s="359"/>
      <c r="U186" s="359"/>
      <c r="V186" s="365">
        <f>БАЗА!AA167</f>
        <v>0</v>
      </c>
      <c r="W186" s="365"/>
      <c r="X186" s="365"/>
      <c r="Y186" s="361" t="s">
        <v>30</v>
      </c>
      <c r="Z186" s="352"/>
      <c r="AA186" s="352"/>
      <c r="AB186" s="352"/>
      <c r="AC186" s="352"/>
    </row>
    <row r="187" spans="1:29" x14ac:dyDescent="0.3">
      <c r="A187" s="366" t="s">
        <v>35</v>
      </c>
      <c r="B187" s="366"/>
      <c r="C187" s="366"/>
      <c r="D187" s="366"/>
      <c r="E187" s="366"/>
      <c r="F187" s="367">
        <f>БАЗА!G167</f>
        <v>0</v>
      </c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367"/>
      <c r="S187" s="367"/>
      <c r="T187" s="367"/>
      <c r="U187" s="367"/>
      <c r="V187" s="367"/>
      <c r="W187" s="367"/>
      <c r="X187" s="367"/>
      <c r="Y187" s="367"/>
      <c r="Z187" s="367"/>
      <c r="AA187" s="367"/>
      <c r="AB187" s="367"/>
      <c r="AC187" s="367"/>
    </row>
    <row r="188" spans="1:29" ht="67.5" customHeight="1" x14ac:dyDescent="0.3">
      <c r="A188" s="368" t="s">
        <v>36</v>
      </c>
      <c r="B188" s="368"/>
      <c r="C188" s="368"/>
      <c r="D188" s="368"/>
      <c r="E188" s="368"/>
      <c r="F188" s="368"/>
      <c r="G188" s="368"/>
      <c r="H188" s="368"/>
      <c r="I188" s="368"/>
      <c r="J188" s="368"/>
      <c r="K188" s="368"/>
      <c r="L188" s="368"/>
      <c r="M188" s="368"/>
      <c r="N188" s="368"/>
      <c r="O188" s="368"/>
      <c r="P188" s="368"/>
      <c r="Q188" s="368"/>
      <c r="R188" s="368"/>
      <c r="S188" s="368"/>
      <c r="T188" s="368"/>
      <c r="U188" s="368"/>
      <c r="V188" s="368"/>
      <c r="W188" s="368"/>
      <c r="X188" s="368"/>
      <c r="Y188" s="368"/>
      <c r="Z188" s="368"/>
      <c r="AA188" s="368"/>
      <c r="AB188" s="368"/>
      <c r="AC188" s="368"/>
    </row>
    <row r="189" spans="1:29" ht="2.25" hidden="1" customHeight="1" x14ac:dyDescent="0.3">
      <c r="A189" s="145"/>
      <c r="B189" s="145"/>
      <c r="C189" s="145"/>
      <c r="D189" s="145"/>
      <c r="E189" s="145"/>
      <c r="F189" s="145"/>
      <c r="G189" s="145"/>
      <c r="H189" s="145"/>
      <c r="I189" s="145"/>
      <c r="J189" s="145"/>
      <c r="K189" s="145"/>
      <c r="L189" s="145"/>
      <c r="M189" s="145"/>
      <c r="N189" s="145"/>
      <c r="O189" s="145"/>
      <c r="P189" s="145"/>
      <c r="Q189" s="145"/>
      <c r="R189" s="145"/>
      <c r="S189" s="145"/>
      <c r="T189" s="145"/>
      <c r="U189" s="145"/>
      <c r="V189" s="145"/>
      <c r="W189" s="145"/>
      <c r="X189" s="145"/>
      <c r="Y189" s="145"/>
      <c r="Z189" s="145"/>
      <c r="AA189" s="145"/>
      <c r="AB189" s="145"/>
      <c r="AC189" s="145"/>
    </row>
    <row r="190" spans="1:29" ht="21" thickBot="1" x14ac:dyDescent="0.35">
      <c r="A190" s="145"/>
      <c r="B190" s="145"/>
      <c r="C190" s="145"/>
      <c r="D190" s="145"/>
      <c r="E190" s="145"/>
      <c r="F190" s="145"/>
      <c r="G190" s="145"/>
      <c r="H190" s="145"/>
      <c r="I190" s="145"/>
      <c r="J190" s="145"/>
      <c r="K190" s="145"/>
      <c r="L190" s="145"/>
      <c r="M190" s="145"/>
      <c r="N190" s="145"/>
      <c r="O190" s="145"/>
      <c r="P190" s="145"/>
      <c r="Q190" s="145"/>
      <c r="R190" s="145"/>
      <c r="S190" s="145"/>
      <c r="T190" s="145"/>
      <c r="U190" s="145"/>
      <c r="V190" s="145"/>
      <c r="W190" s="145"/>
      <c r="X190" s="145"/>
      <c r="Y190" s="145"/>
      <c r="Z190" s="145"/>
      <c r="AA190" s="145"/>
      <c r="AB190" s="145"/>
      <c r="AC190" s="145"/>
    </row>
    <row r="191" spans="1:29" x14ac:dyDescent="0.3">
      <c r="D191" s="2"/>
      <c r="G191" s="3"/>
      <c r="H191" s="3"/>
      <c r="J191" s="3"/>
      <c r="K191" s="3"/>
      <c r="L191" s="218"/>
      <c r="M191" s="218"/>
      <c r="N191" s="218"/>
      <c r="O191" s="218"/>
      <c r="P191" s="218"/>
      <c r="Q191" s="218"/>
      <c r="R191" s="218"/>
      <c r="S191" s="218"/>
      <c r="T191" s="218"/>
      <c r="U191" s="218"/>
      <c r="V191" s="218"/>
      <c r="W191" s="143"/>
      <c r="Y191" s="219"/>
      <c r="Z191" s="220" t="s">
        <v>0</v>
      </c>
      <c r="AA191" s="221"/>
      <c r="AB191" s="221"/>
      <c r="AC191" s="222"/>
    </row>
    <row r="192" spans="1:29" ht="21" thickBot="1" x14ac:dyDescent="0.35">
      <c r="A192" s="226" t="str">
        <f>A164</f>
        <v xml:space="preserve">Отдел инкассации             КИЦ "Коломенский" </v>
      </c>
      <c r="B192" s="226"/>
      <c r="C192" s="226"/>
      <c r="D192" s="226"/>
      <c r="E192" s="226"/>
      <c r="F192" s="226"/>
      <c r="G192" s="226"/>
      <c r="H192" s="226"/>
      <c r="L192" s="218"/>
      <c r="M192" s="218"/>
      <c r="N192" s="218"/>
      <c r="O192" s="218"/>
      <c r="P192" s="218"/>
      <c r="Q192" s="218"/>
      <c r="R192" s="218"/>
      <c r="S192" s="218"/>
      <c r="T192" s="218"/>
      <c r="U192" s="218"/>
      <c r="V192" s="218"/>
      <c r="W192" s="143"/>
      <c r="X192" s="143"/>
      <c r="Y192" s="219"/>
      <c r="Z192" s="223"/>
      <c r="AA192" s="224"/>
      <c r="AB192" s="224"/>
      <c r="AC192" s="225"/>
    </row>
    <row r="193" spans="1:32" ht="21" thickBot="1" x14ac:dyDescent="0.35">
      <c r="A193" s="226"/>
      <c r="B193" s="226"/>
      <c r="C193" s="226"/>
      <c r="D193" s="226"/>
      <c r="E193" s="226"/>
      <c r="F193" s="226"/>
      <c r="G193" s="226"/>
      <c r="H193" s="226"/>
      <c r="J193" s="6"/>
      <c r="L193" s="211"/>
      <c r="M193" s="211"/>
      <c r="N193" s="211"/>
      <c r="O193" s="211"/>
      <c r="P193" s="211"/>
      <c r="Q193" s="211"/>
      <c r="R193" s="211"/>
      <c r="S193" s="211"/>
      <c r="T193" s="211"/>
      <c r="U193" s="211"/>
      <c r="V193" s="211"/>
      <c r="W193" s="55"/>
      <c r="X193" s="55"/>
      <c r="Y193" s="55"/>
      <c r="Z193" s="228" t="s">
        <v>2</v>
      </c>
      <c r="AA193" s="229"/>
      <c r="AB193" s="229"/>
      <c r="AC193" s="230"/>
    </row>
    <row r="194" spans="1:32" x14ac:dyDescent="0.3">
      <c r="A194" s="227"/>
      <c r="B194" s="227"/>
      <c r="C194" s="227"/>
      <c r="D194" s="227"/>
      <c r="E194" s="227"/>
      <c r="F194" s="227"/>
      <c r="G194" s="227"/>
      <c r="H194" s="227"/>
      <c r="I194" s="231" t="str">
        <f>I166</f>
        <v>начальник отдела</v>
      </c>
      <c r="J194" s="231"/>
      <c r="K194" s="231"/>
      <c r="L194" s="8"/>
      <c r="M194" s="9"/>
      <c r="N194" s="9"/>
      <c r="O194" s="9"/>
      <c r="P194" s="9"/>
      <c r="Q194" s="9"/>
      <c r="R194" s="9"/>
      <c r="S194" s="9"/>
      <c r="T194" s="9"/>
      <c r="U194" s="10"/>
      <c r="V194" s="231" t="str">
        <f>V166</f>
        <v>Волобуев Н.И.</v>
      </c>
      <c r="W194" s="231"/>
      <c r="X194" s="231"/>
      <c r="Y194" s="231"/>
      <c r="Z194" s="216" t="str">
        <f>Z166</f>
        <v>"30" июня 2014 г.</v>
      </c>
      <c r="AA194" s="216"/>
      <c r="AB194" s="216"/>
      <c r="AC194" s="216"/>
    </row>
    <row r="195" spans="1:32" x14ac:dyDescent="0.3">
      <c r="A195" s="200" t="s">
        <v>6</v>
      </c>
      <c r="B195" s="200"/>
      <c r="C195" s="200"/>
      <c r="D195" s="200"/>
      <c r="E195" s="200"/>
      <c r="F195" s="200"/>
      <c r="G195" s="200"/>
      <c r="H195" s="200"/>
      <c r="I195" s="211" t="s">
        <v>7</v>
      </c>
      <c r="J195" s="211"/>
      <c r="K195" s="211"/>
      <c r="L195" s="200" t="s">
        <v>8</v>
      </c>
      <c r="M195" s="200"/>
      <c r="N195" s="200"/>
      <c r="O195" s="200"/>
      <c r="P195" s="200"/>
      <c r="Q195" s="200"/>
      <c r="R195" s="200"/>
      <c r="S195" s="200"/>
      <c r="T195" s="200"/>
      <c r="U195" s="200"/>
      <c r="V195" s="212" t="s">
        <v>9</v>
      </c>
      <c r="W195" s="212"/>
      <c r="X195" s="212"/>
      <c r="Y195" s="212"/>
      <c r="Z195" s="213"/>
      <c r="AA195" s="213"/>
      <c r="AB195" s="213"/>
      <c r="AC195" s="213"/>
    </row>
    <row r="196" spans="1:32" x14ac:dyDescent="0.3">
      <c r="K196" s="11"/>
      <c r="L196" s="143"/>
      <c r="M196" s="143"/>
      <c r="N196" s="143"/>
      <c r="O196" s="143"/>
      <c r="P196" s="143"/>
      <c r="Q196" s="143"/>
      <c r="R196" s="143"/>
      <c r="S196" s="143"/>
      <c r="T196" s="143"/>
      <c r="U196" s="13"/>
      <c r="V196" s="212"/>
      <c r="W196" s="212"/>
      <c r="X196" s="212"/>
      <c r="Y196" s="212"/>
      <c r="Z196" s="213"/>
      <c r="AA196" s="213"/>
      <c r="AB196" s="213"/>
      <c r="AC196" s="213"/>
    </row>
    <row r="197" spans="1:32" x14ac:dyDescent="0.3">
      <c r="B197" s="14"/>
      <c r="E197" s="2"/>
      <c r="F197" s="2"/>
      <c r="G197" s="2"/>
      <c r="H197" s="2"/>
      <c r="I197" s="2"/>
      <c r="J197" s="2"/>
      <c r="M197" s="2"/>
      <c r="N197" s="2"/>
      <c r="O197" s="2"/>
      <c r="P197" s="2"/>
      <c r="Q197" s="2"/>
      <c r="R197" s="2"/>
      <c r="S197" s="2"/>
      <c r="T197" s="2"/>
      <c r="V197" s="197" t="s">
        <v>10</v>
      </c>
      <c r="W197" s="197"/>
      <c r="X197" s="197"/>
      <c r="Y197" s="197"/>
    </row>
    <row r="198" spans="1:32" ht="23.25" x14ac:dyDescent="0.3">
      <c r="E198" s="16" t="s">
        <v>11</v>
      </c>
      <c r="H198" s="2"/>
      <c r="I198" s="2"/>
      <c r="J198" s="2"/>
      <c r="K198" s="17"/>
      <c r="L198" s="16" t="str">
        <f>L170</f>
        <v>на июль 2014 года.</v>
      </c>
      <c r="M198" s="18"/>
      <c r="N198" s="18"/>
      <c r="O198" s="18"/>
      <c r="P198" s="18"/>
      <c r="Q198" s="18"/>
      <c r="R198" s="18"/>
      <c r="S198" s="18"/>
      <c r="T198" s="18"/>
      <c r="U198" s="2"/>
      <c r="V198" s="2"/>
      <c r="W198" s="2"/>
      <c r="X198" s="2"/>
      <c r="Y198" s="2"/>
      <c r="Z198" s="198" t="s">
        <v>13</v>
      </c>
      <c r="AA198" s="198"/>
      <c r="AB198" s="199">
        <f>БАЗА!H168</f>
        <v>0</v>
      </c>
      <c r="AC198" s="199"/>
      <c r="AF198" s="1">
        <v>8</v>
      </c>
    </row>
    <row r="199" spans="1:32" x14ac:dyDescent="0.3">
      <c r="G199" s="19"/>
      <c r="L199" s="20"/>
      <c r="M199" s="200" t="s">
        <v>14</v>
      </c>
      <c r="N199" s="200"/>
      <c r="O199" s="200"/>
      <c r="P199" s="200"/>
      <c r="Q199" s="200"/>
      <c r="R199" s="200"/>
      <c r="S199" s="200"/>
      <c r="T199" s="200"/>
      <c r="U199" s="21"/>
      <c r="V199" s="3"/>
      <c r="W199" s="3"/>
      <c r="X199" s="3"/>
      <c r="Y199" s="22"/>
    </row>
    <row r="200" spans="1:32" x14ac:dyDescent="0.3">
      <c r="A200" s="1" t="s">
        <v>15</v>
      </c>
      <c r="G200" s="201" t="str">
        <f>[1]СпОр!K168</f>
        <v>одноразовые средства упаковки</v>
      </c>
      <c r="H200" s="201"/>
      <c r="I200" s="201"/>
      <c r="J200" s="201"/>
      <c r="K200" s="201"/>
      <c r="L200" s="201"/>
      <c r="M200" s="201"/>
      <c r="N200" s="201"/>
      <c r="O200" s="201"/>
      <c r="P200" s="201"/>
      <c r="Q200" s="201"/>
      <c r="R200" s="201"/>
      <c r="S200" s="201"/>
      <c r="T200" s="201"/>
      <c r="U200" s="201"/>
      <c r="V200" s="202" t="s">
        <v>16</v>
      </c>
      <c r="W200" s="202"/>
      <c r="X200" s="202"/>
      <c r="Y200" s="202"/>
      <c r="Z200" s="202"/>
      <c r="AA200" s="202"/>
      <c r="AB200" s="202"/>
      <c r="AC200" s="202"/>
    </row>
    <row r="201" spans="1:32" x14ac:dyDescent="0.3">
      <c r="A201" s="23"/>
      <c r="B201" s="23"/>
      <c r="C201" s="23"/>
      <c r="D201" s="23"/>
      <c r="E201" s="23"/>
      <c r="F201" s="23"/>
      <c r="G201" s="203" t="s">
        <v>17</v>
      </c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2"/>
      <c r="W201" s="202"/>
      <c r="X201" s="202"/>
      <c r="Y201" s="202"/>
      <c r="Z201" s="202"/>
      <c r="AA201" s="202"/>
      <c r="AB201" s="202"/>
      <c r="AC201" s="202"/>
    </row>
    <row r="202" spans="1:32" x14ac:dyDescent="0.3">
      <c r="A202" s="141"/>
      <c r="B202" s="141"/>
      <c r="C202" s="25" t="s">
        <v>18</v>
      </c>
      <c r="D202" s="141"/>
      <c r="E202" s="26"/>
      <c r="F202" s="27"/>
      <c r="G202" s="27"/>
      <c r="H202" s="27"/>
      <c r="I202" s="141"/>
      <c r="J202" s="141"/>
      <c r="K202" s="141"/>
      <c r="L202" s="16"/>
      <c r="M202" s="28"/>
      <c r="N202" s="28"/>
      <c r="O202" s="28"/>
      <c r="P202" s="28"/>
      <c r="Q202" s="28"/>
      <c r="R202" s="28"/>
      <c r="S202" s="28"/>
      <c r="T202" s="28"/>
      <c r="U202" s="29"/>
      <c r="V202" s="29"/>
      <c r="W202" s="29"/>
      <c r="X202" s="29"/>
      <c r="Y202" s="30" t="s">
        <v>19</v>
      </c>
      <c r="Z202" s="139" t="s">
        <v>20</v>
      </c>
      <c r="AA202" s="204" t="s">
        <v>21</v>
      </c>
      <c r="AB202" s="204"/>
      <c r="AC202" s="139" t="s">
        <v>22</v>
      </c>
    </row>
    <row r="203" spans="1:32" ht="23.25" x14ac:dyDescent="0.35">
      <c r="A203" s="205"/>
      <c r="B203" s="205"/>
      <c r="C203" s="205"/>
      <c r="D203" s="205"/>
      <c r="E203" s="205"/>
      <c r="F203" s="205"/>
      <c r="G203" s="205"/>
      <c r="H203" s="205"/>
      <c r="I203" s="205"/>
      <c r="J203" s="205"/>
      <c r="K203" s="205"/>
      <c r="L203" s="205"/>
      <c r="M203" s="205"/>
      <c r="N203" s="205"/>
      <c r="O203" s="205"/>
      <c r="P203" s="205"/>
      <c r="Q203" s="205"/>
      <c r="R203" s="205"/>
      <c r="S203" s="205"/>
      <c r="T203" s="205"/>
      <c r="U203" s="205"/>
      <c r="V203" s="205"/>
      <c r="W203" s="205"/>
      <c r="X203" s="205"/>
      <c r="Y203" s="33" t="s">
        <v>23</v>
      </c>
      <c r="Z203" s="146">
        <f>[1]СпОр!R168</f>
        <v>210</v>
      </c>
      <c r="AA203" s="206">
        <f>[1]СпОр!S168</f>
        <v>210</v>
      </c>
      <c r="AB203" s="206"/>
      <c r="AC203" s="35" t="str">
        <f>[1]СпОр!T168</f>
        <v>`-</v>
      </c>
    </row>
    <row r="204" spans="1:32" x14ac:dyDescent="0.3">
      <c r="A204" s="207" t="s">
        <v>24</v>
      </c>
      <c r="B204" s="207"/>
      <c r="C204" s="207"/>
      <c r="D204" s="207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140"/>
      <c r="Z204" s="140"/>
      <c r="AA204" s="140"/>
      <c r="AB204" s="140"/>
    </row>
    <row r="205" spans="1:32" x14ac:dyDescent="0.3">
      <c r="A205" s="208" t="s">
        <v>25</v>
      </c>
      <c r="B205" s="208"/>
      <c r="C205" s="209"/>
      <c r="D205" s="209"/>
      <c r="E205" s="209"/>
      <c r="F205" s="209"/>
      <c r="G205" s="209"/>
      <c r="H205" s="209"/>
      <c r="I205" s="209"/>
      <c r="J205" s="209"/>
      <c r="K205" s="209"/>
      <c r="L205" s="209"/>
      <c r="M205" s="209"/>
      <c r="N205" s="209"/>
      <c r="O205" s="209"/>
      <c r="P205" s="209"/>
      <c r="Q205" s="208" t="s">
        <v>26</v>
      </c>
      <c r="R205" s="208"/>
      <c r="S205" s="208"/>
      <c r="T205" s="208"/>
      <c r="U205" s="208"/>
      <c r="V205" s="208"/>
      <c r="W205" s="208"/>
      <c r="X205" s="208"/>
      <c r="Y205" s="210"/>
      <c r="Z205" s="210"/>
      <c r="AA205" s="210"/>
      <c r="AB205" s="210"/>
      <c r="AC205" s="210"/>
    </row>
    <row r="206" spans="1:32" x14ac:dyDescent="0.3">
      <c r="A206" s="208"/>
      <c r="B206" s="208"/>
      <c r="C206" s="209"/>
      <c r="D206" s="209"/>
      <c r="E206" s="209"/>
      <c r="F206" s="209"/>
      <c r="G206" s="209"/>
      <c r="H206" s="209"/>
      <c r="I206" s="209"/>
      <c r="J206" s="209"/>
      <c r="K206" s="209"/>
      <c r="L206" s="209"/>
      <c r="M206" s="209"/>
      <c r="N206" s="209"/>
      <c r="O206" s="209"/>
      <c r="P206" s="209"/>
      <c r="Q206" s="208"/>
      <c r="R206" s="208"/>
      <c r="S206" s="208"/>
      <c r="T206" s="208"/>
      <c r="U206" s="208"/>
      <c r="V206" s="208"/>
      <c r="W206" s="208"/>
      <c r="X206" s="208"/>
      <c r="Y206" s="210"/>
      <c r="Z206" s="210"/>
      <c r="AA206" s="210"/>
      <c r="AB206" s="210"/>
      <c r="AC206" s="210"/>
    </row>
    <row r="207" spans="1:32" x14ac:dyDescent="0.3">
      <c r="A207" s="208"/>
      <c r="B207" s="208"/>
      <c r="C207" s="209"/>
      <c r="D207" s="209"/>
      <c r="E207" s="209"/>
      <c r="F207" s="209"/>
      <c r="G207" s="209"/>
      <c r="H207" s="209"/>
      <c r="I207" s="209"/>
      <c r="J207" s="209"/>
      <c r="K207" s="209"/>
      <c r="L207" s="209"/>
      <c r="M207" s="209"/>
      <c r="N207" s="209"/>
      <c r="O207" s="209"/>
      <c r="P207" s="209"/>
      <c r="Q207" s="208"/>
      <c r="R207" s="208"/>
      <c r="S207" s="208"/>
      <c r="T207" s="208"/>
      <c r="U207" s="208"/>
      <c r="V207" s="208"/>
      <c r="W207" s="208"/>
      <c r="X207" s="208"/>
      <c r="Y207" s="210"/>
      <c r="Z207" s="210"/>
      <c r="AA207" s="210"/>
      <c r="AB207" s="210"/>
      <c r="AC207" s="210"/>
    </row>
    <row r="208" spans="1:32" x14ac:dyDescent="0.3">
      <c r="A208" s="190" t="s">
        <v>27</v>
      </c>
      <c r="B208" s="190"/>
      <c r="C208" s="191"/>
      <c r="D208" s="191"/>
      <c r="E208" s="191"/>
      <c r="F208" s="191"/>
      <c r="G208" s="191"/>
      <c r="H208" s="191"/>
      <c r="I208" s="191"/>
      <c r="J208" s="192" t="str">
        <f>[1]СпОр!U168</f>
        <v xml:space="preserve">в Коломенском отделении ДО-УН № 9040/00700 </v>
      </c>
      <c r="K208" s="192"/>
      <c r="L208" s="192"/>
      <c r="M208" s="192"/>
      <c r="N208" s="192"/>
      <c r="O208" s="192"/>
      <c r="P208" s="192"/>
      <c r="Q208" s="192"/>
      <c r="R208" s="192"/>
      <c r="S208" s="192"/>
      <c r="T208" s="192"/>
      <c r="U208" s="192"/>
      <c r="V208" s="192"/>
      <c r="W208" s="192"/>
      <c r="X208" s="192"/>
      <c r="Y208" s="192"/>
      <c r="Z208" s="192"/>
      <c r="AA208" s="192"/>
      <c r="AB208" s="192"/>
      <c r="AC208" s="192"/>
    </row>
    <row r="209" spans="1:29" x14ac:dyDescent="0.3">
      <c r="A209" s="193"/>
      <c r="B209" s="193"/>
      <c r="C209" s="193"/>
      <c r="D209" s="193"/>
      <c r="E209" s="193"/>
      <c r="F209" s="193"/>
      <c r="G209" s="193"/>
      <c r="H209" s="193"/>
      <c r="I209" s="193"/>
      <c r="J209" s="193"/>
      <c r="K209" s="193"/>
      <c r="L209" s="193"/>
      <c r="M209" s="193"/>
      <c r="N209" s="193"/>
      <c r="O209" s="193"/>
      <c r="P209" s="193"/>
      <c r="Q209" s="193"/>
      <c r="R209" s="193"/>
      <c r="S209" s="193"/>
      <c r="T209" s="193"/>
      <c r="U209" s="193"/>
      <c r="V209" s="193"/>
      <c r="W209" s="193"/>
      <c r="X209" s="193"/>
      <c r="Y209" s="193"/>
      <c r="Z209" s="193"/>
      <c r="AA209" s="193"/>
      <c r="AB209" s="193"/>
      <c r="AC209" s="193"/>
    </row>
    <row r="210" spans="1:29" x14ac:dyDescent="0.3">
      <c r="A210" s="194" t="s">
        <v>28</v>
      </c>
      <c r="B210" s="194"/>
      <c r="C210" s="194"/>
      <c r="D210" s="194"/>
      <c r="E210" s="194"/>
      <c r="F210" s="194"/>
      <c r="G210" s="194"/>
      <c r="H210" s="38">
        <f>[1]СпОр!AH168</f>
        <v>18</v>
      </c>
      <c r="I210" s="39" t="s">
        <v>29</v>
      </c>
      <c r="J210" s="40" t="str">
        <f>[1]СпОр!AI168</f>
        <v>`00</v>
      </c>
      <c r="K210" s="144" t="s">
        <v>30</v>
      </c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</row>
    <row r="211" spans="1:29" x14ac:dyDescent="0.3">
      <c r="A211" s="186" t="s">
        <v>31</v>
      </c>
      <c r="B211" s="186"/>
      <c r="C211" s="186"/>
      <c r="D211" s="186"/>
      <c r="E211" s="186"/>
      <c r="F211" s="186"/>
      <c r="G211" s="186"/>
      <c r="H211" s="44"/>
      <c r="I211" s="39"/>
      <c r="J211" s="13"/>
      <c r="K211" s="144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</row>
    <row r="212" spans="1:29" ht="21" x14ac:dyDescent="0.35">
      <c r="A212" s="186"/>
      <c r="B212" s="186"/>
      <c r="C212" s="186"/>
      <c r="D212" s="186"/>
      <c r="E212" s="186"/>
      <c r="F212" s="186"/>
      <c r="G212" s="186"/>
      <c r="H212" s="45">
        <f>[1]СпОр!V168</f>
        <v>16</v>
      </c>
      <c r="I212" s="39" t="s">
        <v>29</v>
      </c>
      <c r="J212" s="46" t="str">
        <f>[1]СпОр!W168</f>
        <v>`00</v>
      </c>
      <c r="K212" s="144" t="s">
        <v>30</v>
      </c>
      <c r="L212" s="42" t="s">
        <v>32</v>
      </c>
      <c r="M212" s="187">
        <f>[1]СпОр!X168</f>
        <v>17</v>
      </c>
      <c r="N212" s="187"/>
      <c r="O212" s="187"/>
      <c r="P212" s="187"/>
      <c r="Q212" s="187"/>
      <c r="R212" s="188" t="s">
        <v>29</v>
      </c>
      <c r="S212" s="188"/>
      <c r="T212" s="188"/>
      <c r="U212" s="188"/>
      <c r="V212" s="187" t="str">
        <f>[1]СпОр!Y168</f>
        <v>`00</v>
      </c>
      <c r="W212" s="187"/>
      <c r="X212" s="187"/>
      <c r="Y212" s="48" t="s">
        <v>30</v>
      </c>
      <c r="Z212" s="42"/>
      <c r="AA212" s="42"/>
      <c r="AB212" s="42"/>
      <c r="AC212" s="42"/>
    </row>
    <row r="213" spans="1:29" ht="21" x14ac:dyDescent="0.35">
      <c r="A213" s="195" t="s">
        <v>33</v>
      </c>
      <c r="B213" s="195"/>
      <c r="C213" s="195"/>
      <c r="D213" s="195"/>
      <c r="E213" s="195"/>
      <c r="F213" s="195"/>
      <c r="G213" s="195"/>
      <c r="H213" s="49">
        <f>[1]СпОр!Z168</f>
        <v>13</v>
      </c>
      <c r="I213" s="50" t="s">
        <v>29</v>
      </c>
      <c r="J213" s="49" t="str">
        <f>[1]СпОр!AA168</f>
        <v>`00</v>
      </c>
      <c r="K213" s="144" t="s">
        <v>30</v>
      </c>
      <c r="L213" s="42" t="s">
        <v>32</v>
      </c>
      <c r="M213" s="196">
        <f>[1]СпОр!AB168</f>
        <v>15</v>
      </c>
      <c r="N213" s="196"/>
      <c r="O213" s="196"/>
      <c r="P213" s="196"/>
      <c r="Q213" s="196"/>
      <c r="R213" s="188" t="s">
        <v>29</v>
      </c>
      <c r="S213" s="188"/>
      <c r="T213" s="188"/>
      <c r="U213" s="188"/>
      <c r="V213" s="196" t="str">
        <f>[1]СпОр!AC168</f>
        <v>`00</v>
      </c>
      <c r="W213" s="196"/>
      <c r="X213" s="196"/>
      <c r="Y213" s="48" t="s">
        <v>30</v>
      </c>
      <c r="Z213" s="42"/>
      <c r="AA213" s="42"/>
      <c r="AB213" s="42"/>
      <c r="AC213" s="42"/>
    </row>
    <row r="214" spans="1:29" ht="21" x14ac:dyDescent="0.35">
      <c r="A214" s="195" t="s">
        <v>34</v>
      </c>
      <c r="B214" s="195"/>
      <c r="C214" s="195"/>
      <c r="D214" s="195"/>
      <c r="E214" s="195"/>
      <c r="F214" s="195"/>
      <c r="G214" s="195"/>
      <c r="H214" s="49" t="str">
        <f>[1]СпОр!AD168</f>
        <v>`-</v>
      </c>
      <c r="I214" s="50" t="s">
        <v>29</v>
      </c>
      <c r="J214" s="49" t="str">
        <f>[1]СпОр!AE168</f>
        <v>`-</v>
      </c>
      <c r="K214" s="144" t="s">
        <v>30</v>
      </c>
      <c r="L214" s="42" t="s">
        <v>32</v>
      </c>
      <c r="M214" s="196" t="str">
        <f>[1]СпОр!AF168</f>
        <v>`-</v>
      </c>
      <c r="N214" s="196"/>
      <c r="O214" s="196"/>
      <c r="P214" s="196"/>
      <c r="Q214" s="196"/>
      <c r="R214" s="188" t="s">
        <v>29</v>
      </c>
      <c r="S214" s="188"/>
      <c r="T214" s="188"/>
      <c r="U214" s="188"/>
      <c r="V214" s="196" t="str">
        <f>[1]СпОр!AG168</f>
        <v>`-</v>
      </c>
      <c r="W214" s="196"/>
      <c r="X214" s="196"/>
      <c r="Y214" s="48" t="s">
        <v>30</v>
      </c>
      <c r="Z214" s="42"/>
      <c r="AA214" s="42"/>
      <c r="AB214" s="42"/>
      <c r="AC214" s="42"/>
    </row>
    <row r="215" spans="1:29" x14ac:dyDescent="0.3">
      <c r="A215" s="142" t="s">
        <v>35</v>
      </c>
      <c r="B215" s="142"/>
      <c r="C215" s="142"/>
      <c r="D215" s="142"/>
      <c r="E215" s="142"/>
      <c r="F215" s="189" t="str">
        <f>[1]СпОр!G168</f>
        <v>по будням и Субботам по заявке</v>
      </c>
      <c r="G215" s="189"/>
      <c r="H215" s="189"/>
      <c r="I215" s="189"/>
      <c r="J215" s="189"/>
      <c r="K215" s="189"/>
      <c r="L215" s="189"/>
      <c r="M215" s="189"/>
      <c r="N215" s="189"/>
      <c r="O215" s="189"/>
      <c r="P215" s="189"/>
      <c r="Q215" s="189"/>
      <c r="R215" s="189"/>
      <c r="S215" s="189"/>
      <c r="T215" s="189"/>
      <c r="U215" s="189"/>
      <c r="V215" s="189"/>
      <c r="W215" s="189"/>
      <c r="X215" s="189"/>
      <c r="Y215" s="189"/>
      <c r="Z215" s="189"/>
      <c r="AA215" s="189"/>
      <c r="AB215" s="189"/>
      <c r="AC215" s="189"/>
    </row>
    <row r="216" spans="1:29" ht="72" customHeight="1" x14ac:dyDescent="0.3">
      <c r="A216" s="185" t="s">
        <v>36</v>
      </c>
      <c r="B216" s="185"/>
      <c r="C216" s="185"/>
      <c r="D216" s="185"/>
      <c r="E216" s="185"/>
      <c r="F216" s="185"/>
      <c r="G216" s="185"/>
      <c r="H216" s="185"/>
      <c r="I216" s="185"/>
      <c r="J216" s="185"/>
      <c r="K216" s="185"/>
      <c r="L216" s="185"/>
      <c r="M216" s="185"/>
      <c r="N216" s="185"/>
      <c r="O216" s="185"/>
      <c r="P216" s="185"/>
      <c r="Q216" s="185"/>
      <c r="R216" s="185"/>
      <c r="S216" s="185"/>
      <c r="T216" s="185"/>
      <c r="U216" s="185"/>
      <c r="V216" s="185"/>
      <c r="W216" s="185"/>
      <c r="X216" s="185"/>
      <c r="Y216" s="185"/>
      <c r="Z216" s="185"/>
      <c r="AA216" s="185"/>
      <c r="AB216" s="185"/>
      <c r="AC216" s="185"/>
    </row>
    <row r="218" spans="1:29" ht="2.25" customHeight="1" thickBot="1" x14ac:dyDescent="0.35"/>
    <row r="219" spans="1:29" ht="21" hidden="1" thickBot="1" x14ac:dyDescent="0.35"/>
    <row r="220" spans="1:29" ht="21" hidden="1" thickBot="1" x14ac:dyDescent="0.35"/>
    <row r="221" spans="1:29" x14ac:dyDescent="0.3">
      <c r="D221" s="2"/>
      <c r="G221" s="3"/>
      <c r="H221" s="3"/>
      <c r="J221" s="3"/>
      <c r="K221" s="3"/>
      <c r="L221" s="241"/>
      <c r="M221" s="241"/>
      <c r="N221" s="241"/>
      <c r="O221" s="241"/>
      <c r="P221" s="241"/>
      <c r="Q221" s="241"/>
      <c r="R221" s="241"/>
      <c r="S221" s="241"/>
      <c r="T221" s="241"/>
      <c r="U221" s="241"/>
      <c r="V221" s="241"/>
      <c r="W221" s="4"/>
      <c r="X221" s="5"/>
      <c r="Y221" s="219"/>
      <c r="Z221" s="221" t="s">
        <v>0</v>
      </c>
      <c r="AA221" s="221"/>
      <c r="AB221" s="221"/>
      <c r="AC221" s="222"/>
    </row>
    <row r="222" spans="1:29" ht="21" thickBot="1" x14ac:dyDescent="0.35">
      <c r="A222" s="226" t="s">
        <v>1</v>
      </c>
      <c r="B222" s="226"/>
      <c r="C222" s="226"/>
      <c r="D222" s="226"/>
      <c r="E222" s="226"/>
      <c r="F222" s="226"/>
      <c r="G222" s="226"/>
      <c r="H222" s="226"/>
      <c r="L222" s="241"/>
      <c r="M222" s="241"/>
      <c r="N222" s="241"/>
      <c r="O222" s="241"/>
      <c r="P222" s="241"/>
      <c r="Q222" s="241"/>
      <c r="R222" s="241"/>
      <c r="S222" s="241"/>
      <c r="T222" s="241"/>
      <c r="U222" s="241"/>
      <c r="V222" s="241"/>
      <c r="W222" s="4"/>
      <c r="X222" s="4"/>
      <c r="Y222" s="219"/>
      <c r="Z222" s="224"/>
      <c r="AA222" s="224"/>
      <c r="AB222" s="224"/>
      <c r="AC222" s="225"/>
    </row>
    <row r="223" spans="1:29" ht="21" thickBot="1" x14ac:dyDescent="0.35">
      <c r="A223" s="226"/>
      <c r="B223" s="226"/>
      <c r="C223" s="226"/>
      <c r="D223" s="226"/>
      <c r="E223" s="226"/>
      <c r="F223" s="226"/>
      <c r="G223" s="226"/>
      <c r="H223" s="226"/>
      <c r="J223" s="6"/>
      <c r="L223" s="242"/>
      <c r="M223" s="242"/>
      <c r="N223" s="242"/>
      <c r="O223" s="242"/>
      <c r="P223" s="242"/>
      <c r="Q223" s="242"/>
      <c r="R223" s="242"/>
      <c r="S223" s="242"/>
      <c r="T223" s="242"/>
      <c r="U223" s="242"/>
      <c r="V223" s="242"/>
      <c r="W223" s="7"/>
      <c r="X223" s="7"/>
      <c r="Y223" s="7"/>
      <c r="Z223" s="243" t="s">
        <v>2</v>
      </c>
      <c r="AA223" s="244"/>
      <c r="AB223" s="244"/>
      <c r="AC223" s="245"/>
    </row>
    <row r="224" spans="1:29" x14ac:dyDescent="0.3">
      <c r="A224" s="227"/>
      <c r="B224" s="227"/>
      <c r="C224" s="227"/>
      <c r="D224" s="227"/>
      <c r="E224" s="227"/>
      <c r="F224" s="227"/>
      <c r="G224" s="227"/>
      <c r="H224" s="227"/>
      <c r="I224" s="231" t="s">
        <v>3</v>
      </c>
      <c r="J224" s="231"/>
      <c r="K224" s="231"/>
      <c r="L224" s="8"/>
      <c r="M224" s="9"/>
      <c r="N224" s="9"/>
      <c r="O224" s="9"/>
      <c r="P224" s="9"/>
      <c r="Q224" s="9"/>
      <c r="R224" s="9"/>
      <c r="S224" s="9"/>
      <c r="T224" s="9"/>
      <c r="U224" s="10"/>
      <c r="V224" s="231" t="s">
        <v>4</v>
      </c>
      <c r="W224" s="231"/>
      <c r="X224" s="231"/>
      <c r="Y224" s="231"/>
      <c r="Z224" s="216" t="s">
        <v>5</v>
      </c>
      <c r="AA224" s="216"/>
      <c r="AB224" s="216"/>
      <c r="AC224" s="216"/>
    </row>
    <row r="225" spans="1:29" x14ac:dyDescent="0.3">
      <c r="A225" s="314" t="s">
        <v>6</v>
      </c>
      <c r="B225" s="314"/>
      <c r="C225" s="314"/>
      <c r="D225" s="314"/>
      <c r="E225" s="314"/>
      <c r="F225" s="314"/>
      <c r="G225" s="314"/>
      <c r="H225" s="314"/>
      <c r="I225" s="370" t="s">
        <v>7</v>
      </c>
      <c r="J225" s="370"/>
      <c r="K225" s="370"/>
      <c r="L225" s="321" t="s">
        <v>8</v>
      </c>
      <c r="M225" s="321"/>
      <c r="N225" s="321"/>
      <c r="O225" s="321"/>
      <c r="P225" s="321"/>
      <c r="Q225" s="321"/>
      <c r="R225" s="321"/>
      <c r="S225" s="321"/>
      <c r="T225" s="321"/>
      <c r="U225" s="321"/>
      <c r="V225" s="371" t="s">
        <v>9</v>
      </c>
      <c r="W225" s="371"/>
      <c r="X225" s="371"/>
      <c r="Y225" s="371"/>
      <c r="Z225" s="372"/>
      <c r="AA225" s="372"/>
      <c r="AB225" s="372"/>
      <c r="AC225" s="372"/>
    </row>
    <row r="226" spans="1:29" x14ac:dyDescent="0.3">
      <c r="A226" s="311"/>
      <c r="B226" s="311"/>
      <c r="C226" s="311"/>
      <c r="D226" s="311"/>
      <c r="E226" s="311"/>
      <c r="F226" s="311"/>
      <c r="G226" s="311"/>
      <c r="H226" s="311"/>
      <c r="I226" s="311"/>
      <c r="J226" s="311"/>
      <c r="K226" s="373"/>
      <c r="L226" s="374"/>
      <c r="M226" s="374"/>
      <c r="N226" s="374"/>
      <c r="O226" s="374"/>
      <c r="P226" s="374"/>
      <c r="Q226" s="374"/>
      <c r="R226" s="374"/>
      <c r="S226" s="374"/>
      <c r="T226" s="374"/>
      <c r="U226" s="355"/>
      <c r="V226" s="375"/>
      <c r="W226" s="375"/>
      <c r="X226" s="375"/>
      <c r="Y226" s="375"/>
      <c r="Z226" s="372"/>
      <c r="AA226" s="372"/>
      <c r="AB226" s="372"/>
      <c r="AC226" s="372"/>
    </row>
    <row r="227" spans="1:29" x14ac:dyDescent="0.3">
      <c r="A227" s="311"/>
      <c r="B227" s="376"/>
      <c r="C227" s="311"/>
      <c r="D227" s="311"/>
      <c r="E227" s="377"/>
      <c r="F227" s="377"/>
      <c r="G227" s="377"/>
      <c r="H227" s="377"/>
      <c r="I227" s="377"/>
      <c r="J227" s="377"/>
      <c r="K227" s="311"/>
      <c r="L227" s="378"/>
      <c r="M227" s="377"/>
      <c r="N227" s="377"/>
      <c r="O227" s="377"/>
      <c r="P227" s="377"/>
      <c r="Q227" s="377"/>
      <c r="R227" s="377"/>
      <c r="S227" s="377"/>
      <c r="T227" s="377"/>
      <c r="U227" s="311"/>
      <c r="V227" s="379" t="s">
        <v>10</v>
      </c>
      <c r="W227" s="379"/>
      <c r="X227" s="379"/>
      <c r="Y227" s="379"/>
      <c r="Z227" s="311"/>
      <c r="AA227" s="311"/>
      <c r="AB227" s="311"/>
      <c r="AC227" s="311"/>
    </row>
    <row r="228" spans="1:29" ht="23.25" x14ac:dyDescent="0.3">
      <c r="A228" s="311"/>
      <c r="B228" s="311"/>
      <c r="C228" s="311"/>
      <c r="D228" s="311"/>
      <c r="E228" s="326" t="s">
        <v>11</v>
      </c>
      <c r="F228" s="311"/>
      <c r="G228" s="311"/>
      <c r="H228" s="377"/>
      <c r="I228" s="377"/>
      <c r="J228" s="377"/>
      <c r="K228" s="380">
        <f>БАЗА!H225</f>
        <v>0</v>
      </c>
      <c r="L228" s="326" t="s">
        <v>12</v>
      </c>
      <c r="M228" s="381"/>
      <c r="N228" s="381"/>
      <c r="O228" s="381"/>
      <c r="P228" s="381"/>
      <c r="Q228" s="381"/>
      <c r="R228" s="381"/>
      <c r="S228" s="381"/>
      <c r="T228" s="381"/>
      <c r="U228" s="377"/>
      <c r="V228" s="377"/>
      <c r="W228" s="377"/>
      <c r="X228" s="377"/>
      <c r="Y228" s="377"/>
      <c r="Z228" s="382" t="s">
        <v>13</v>
      </c>
      <c r="AA228" s="382"/>
      <c r="AB228" s="369">
        <f>БАЗА!H225</f>
        <v>0</v>
      </c>
      <c r="AC228" s="369"/>
    </row>
    <row r="229" spans="1:29" x14ac:dyDescent="0.3">
      <c r="A229" s="311"/>
      <c r="B229" s="311"/>
      <c r="C229" s="311"/>
      <c r="D229" s="311"/>
      <c r="E229" s="311"/>
      <c r="F229" s="311"/>
      <c r="G229" s="312"/>
      <c r="H229" s="311"/>
      <c r="I229" s="311"/>
      <c r="J229" s="311"/>
      <c r="K229" s="311"/>
      <c r="L229" s="313"/>
      <c r="M229" s="314" t="s">
        <v>14</v>
      </c>
      <c r="N229" s="314"/>
      <c r="O229" s="314"/>
      <c r="P229" s="314"/>
      <c r="Q229" s="314"/>
      <c r="R229" s="314"/>
      <c r="S229" s="314"/>
      <c r="T229" s="314"/>
      <c r="U229" s="315"/>
      <c r="V229" s="316"/>
      <c r="W229" s="316"/>
      <c r="X229" s="316"/>
      <c r="Y229" s="317"/>
      <c r="Z229" s="311"/>
      <c r="AA229" s="311"/>
      <c r="AB229" s="311"/>
      <c r="AC229" s="311"/>
    </row>
    <row r="230" spans="1:29" x14ac:dyDescent="0.3">
      <c r="A230" s="311" t="s">
        <v>15</v>
      </c>
      <c r="B230" s="311"/>
      <c r="C230" s="311"/>
      <c r="D230" s="311"/>
      <c r="E230" s="311"/>
      <c r="F230" s="311"/>
      <c r="G230" s="318">
        <f>БАЗА!K225</f>
        <v>0</v>
      </c>
      <c r="H230" s="318"/>
      <c r="I230" s="318"/>
      <c r="J230" s="318"/>
      <c r="K230" s="318"/>
      <c r="L230" s="318"/>
      <c r="M230" s="318"/>
      <c r="N230" s="318"/>
      <c r="O230" s="318"/>
      <c r="P230" s="318"/>
      <c r="Q230" s="318"/>
      <c r="R230" s="318"/>
      <c r="S230" s="318"/>
      <c r="T230" s="318"/>
      <c r="U230" s="318"/>
      <c r="V230" s="319" t="s">
        <v>16</v>
      </c>
      <c r="W230" s="319"/>
      <c r="X230" s="319"/>
      <c r="Y230" s="319"/>
      <c r="Z230" s="319"/>
      <c r="AA230" s="319"/>
      <c r="AB230" s="319"/>
      <c r="AC230" s="319"/>
    </row>
    <row r="231" spans="1:29" x14ac:dyDescent="0.3">
      <c r="A231" s="320"/>
      <c r="B231" s="320"/>
      <c r="C231" s="320"/>
      <c r="D231" s="320"/>
      <c r="E231" s="320"/>
      <c r="F231" s="320"/>
      <c r="G231" s="321" t="s">
        <v>17</v>
      </c>
      <c r="H231" s="321"/>
      <c r="I231" s="321"/>
      <c r="J231" s="321"/>
      <c r="K231" s="321"/>
      <c r="L231" s="321"/>
      <c r="M231" s="321"/>
      <c r="N231" s="321"/>
      <c r="O231" s="321"/>
      <c r="P231" s="321"/>
      <c r="Q231" s="321"/>
      <c r="R231" s="321"/>
      <c r="S231" s="321"/>
      <c r="T231" s="321"/>
      <c r="U231" s="321"/>
      <c r="V231" s="319"/>
      <c r="W231" s="319"/>
      <c r="X231" s="319"/>
      <c r="Y231" s="319"/>
      <c r="Z231" s="319"/>
      <c r="AA231" s="319"/>
      <c r="AB231" s="319"/>
      <c r="AC231" s="319"/>
    </row>
    <row r="232" spans="1:29" x14ac:dyDescent="0.3">
      <c r="A232" s="322"/>
      <c r="B232" s="322"/>
      <c r="C232" s="323" t="s">
        <v>18</v>
      </c>
      <c r="D232" s="322"/>
      <c r="E232" s="324"/>
      <c r="F232" s="325"/>
      <c r="G232" s="325"/>
      <c r="H232" s="325"/>
      <c r="I232" s="322"/>
      <c r="J232" s="322"/>
      <c r="K232" s="322"/>
      <c r="L232" s="326"/>
      <c r="M232" s="327"/>
      <c r="N232" s="327"/>
      <c r="O232" s="327"/>
      <c r="P232" s="327"/>
      <c r="Q232" s="327"/>
      <c r="R232" s="327"/>
      <c r="S232" s="327"/>
      <c r="T232" s="327"/>
      <c r="U232" s="328"/>
      <c r="V232" s="328"/>
      <c r="W232" s="328"/>
      <c r="X232" s="328"/>
      <c r="Y232" s="329" t="s">
        <v>19</v>
      </c>
      <c r="Z232" s="330" t="s">
        <v>20</v>
      </c>
      <c r="AA232" s="331" t="s">
        <v>21</v>
      </c>
      <c r="AB232" s="331"/>
      <c r="AC232" s="330" t="s">
        <v>22</v>
      </c>
    </row>
    <row r="233" spans="1:29" ht="23.25" x14ac:dyDescent="0.35">
      <c r="A233" s="332">
        <f>БАЗА!B225</f>
        <v>0</v>
      </c>
      <c r="B233" s="332"/>
      <c r="C233" s="332"/>
      <c r="D233" s="332"/>
      <c r="E233" s="332"/>
      <c r="F233" s="332"/>
      <c r="G233" s="332"/>
      <c r="H233" s="332"/>
      <c r="I233" s="332"/>
      <c r="J233" s="332"/>
      <c r="K233" s="332"/>
      <c r="L233" s="332"/>
      <c r="M233" s="332"/>
      <c r="N233" s="332"/>
      <c r="O233" s="332"/>
      <c r="P233" s="332"/>
      <c r="Q233" s="332"/>
      <c r="R233" s="332"/>
      <c r="S233" s="332"/>
      <c r="T233" s="332"/>
      <c r="U233" s="332"/>
      <c r="V233" s="332"/>
      <c r="W233" s="332"/>
      <c r="X233" s="332"/>
      <c r="Y233" s="333" t="s">
        <v>23</v>
      </c>
      <c r="Z233" s="334">
        <f>БАЗА!R225</f>
        <v>0</v>
      </c>
      <c r="AA233" s="335">
        <f>БАЗА!S225</f>
        <v>0</v>
      </c>
      <c r="AB233" s="335"/>
      <c r="AC233" s="336">
        <f>БАЗА!T225</f>
        <v>0</v>
      </c>
    </row>
    <row r="234" spans="1:29" x14ac:dyDescent="0.3">
      <c r="A234" s="337" t="s">
        <v>24</v>
      </c>
      <c r="B234" s="337"/>
      <c r="C234" s="337"/>
      <c r="D234" s="337"/>
      <c r="E234" s="337"/>
      <c r="F234" s="337"/>
      <c r="G234" s="337"/>
      <c r="H234" s="337"/>
      <c r="I234" s="337"/>
      <c r="J234" s="337"/>
      <c r="K234" s="337"/>
      <c r="L234" s="337"/>
      <c r="M234" s="337"/>
      <c r="N234" s="337"/>
      <c r="O234" s="337"/>
      <c r="P234" s="337"/>
      <c r="Q234" s="337"/>
      <c r="R234" s="337"/>
      <c r="S234" s="337"/>
      <c r="T234" s="337"/>
      <c r="U234" s="337"/>
      <c r="V234" s="337"/>
      <c r="W234" s="337"/>
      <c r="X234" s="337"/>
      <c r="Y234" s="338"/>
      <c r="Z234" s="338"/>
      <c r="AA234" s="338"/>
      <c r="AB234" s="338"/>
      <c r="AC234" s="311"/>
    </row>
    <row r="235" spans="1:29" x14ac:dyDescent="0.3">
      <c r="A235" s="339" t="s">
        <v>25</v>
      </c>
      <c r="B235" s="339"/>
      <c r="C235" s="340">
        <f>БАЗА!D225</f>
        <v>0</v>
      </c>
      <c r="D235" s="340"/>
      <c r="E235" s="340"/>
      <c r="F235" s="340"/>
      <c r="G235" s="340"/>
      <c r="H235" s="340"/>
      <c r="I235" s="340"/>
      <c r="J235" s="340"/>
      <c r="K235" s="340"/>
      <c r="L235" s="340"/>
      <c r="M235" s="340"/>
      <c r="N235" s="340"/>
      <c r="O235" s="340"/>
      <c r="P235" s="340"/>
      <c r="Q235" s="339" t="s">
        <v>26</v>
      </c>
      <c r="R235" s="339"/>
      <c r="S235" s="339"/>
      <c r="T235" s="339"/>
      <c r="U235" s="339"/>
      <c r="V235" s="339"/>
      <c r="W235" s="339"/>
      <c r="X235" s="339"/>
      <c r="Y235" s="341">
        <f>БАЗА!D225</f>
        <v>0</v>
      </c>
      <c r="Z235" s="341"/>
      <c r="AA235" s="341"/>
      <c r="AB235" s="341"/>
      <c r="AC235" s="341"/>
    </row>
    <row r="236" spans="1:29" x14ac:dyDescent="0.3">
      <c r="A236" s="339"/>
      <c r="B236" s="339"/>
      <c r="C236" s="340"/>
      <c r="D236" s="340"/>
      <c r="E236" s="340"/>
      <c r="F236" s="340"/>
      <c r="G236" s="340"/>
      <c r="H236" s="340"/>
      <c r="I236" s="340"/>
      <c r="J236" s="340"/>
      <c r="K236" s="340"/>
      <c r="L236" s="340"/>
      <c r="M236" s="340"/>
      <c r="N236" s="340"/>
      <c r="O236" s="340"/>
      <c r="P236" s="340"/>
      <c r="Q236" s="339"/>
      <c r="R236" s="339"/>
      <c r="S236" s="339"/>
      <c r="T236" s="339"/>
      <c r="U236" s="339"/>
      <c r="V236" s="339"/>
      <c r="W236" s="339"/>
      <c r="X236" s="339"/>
      <c r="Y236" s="341"/>
      <c r="Z236" s="341"/>
      <c r="AA236" s="341"/>
      <c r="AB236" s="341"/>
      <c r="AC236" s="341"/>
    </row>
    <row r="237" spans="1:29" x14ac:dyDescent="0.3">
      <c r="A237" s="339"/>
      <c r="B237" s="339"/>
      <c r="C237" s="340"/>
      <c r="D237" s="340"/>
      <c r="E237" s="340"/>
      <c r="F237" s="340"/>
      <c r="G237" s="340"/>
      <c r="H237" s="340"/>
      <c r="I237" s="340"/>
      <c r="J237" s="340"/>
      <c r="K237" s="340"/>
      <c r="L237" s="340"/>
      <c r="M237" s="340"/>
      <c r="N237" s="340"/>
      <c r="O237" s="340"/>
      <c r="P237" s="340"/>
      <c r="Q237" s="342"/>
      <c r="R237" s="342"/>
      <c r="S237" s="342"/>
      <c r="T237" s="342"/>
      <c r="U237" s="342"/>
      <c r="V237" s="342"/>
      <c r="W237" s="342"/>
      <c r="X237" s="342"/>
      <c r="Y237" s="341"/>
      <c r="Z237" s="341"/>
      <c r="AA237" s="341"/>
      <c r="AB237" s="341"/>
      <c r="AC237" s="341"/>
    </row>
    <row r="238" spans="1:29" x14ac:dyDescent="0.3">
      <c r="A238" s="343" t="s">
        <v>27</v>
      </c>
      <c r="B238" s="343"/>
      <c r="C238" s="344">
        <f>БАЗА!Q225</f>
        <v>0</v>
      </c>
      <c r="D238" s="344"/>
      <c r="E238" s="344"/>
      <c r="F238" s="344"/>
      <c r="G238" s="344"/>
      <c r="H238" s="344"/>
      <c r="I238" s="344"/>
      <c r="J238" s="345">
        <f>БАЗА!U225</f>
        <v>0</v>
      </c>
      <c r="K238" s="345"/>
      <c r="L238" s="345"/>
      <c r="M238" s="345"/>
      <c r="N238" s="345"/>
      <c r="O238" s="345"/>
      <c r="P238" s="345"/>
      <c r="Q238" s="345"/>
      <c r="R238" s="345"/>
      <c r="S238" s="345"/>
      <c r="T238" s="345"/>
      <c r="U238" s="345"/>
      <c r="V238" s="345"/>
      <c r="W238" s="345"/>
      <c r="X238" s="345"/>
      <c r="Y238" s="345"/>
      <c r="Z238" s="345"/>
      <c r="AA238" s="345"/>
      <c r="AB238" s="345"/>
      <c r="AC238" s="345"/>
    </row>
    <row r="239" spans="1:29" x14ac:dyDescent="0.3">
      <c r="A239" s="346"/>
      <c r="B239" s="346"/>
      <c r="C239" s="346"/>
      <c r="D239" s="346"/>
      <c r="E239" s="346"/>
      <c r="F239" s="346"/>
      <c r="G239" s="346"/>
      <c r="H239" s="346"/>
      <c r="I239" s="346"/>
      <c r="J239" s="346"/>
      <c r="K239" s="346"/>
      <c r="L239" s="346"/>
      <c r="M239" s="346"/>
      <c r="N239" s="346"/>
      <c r="O239" s="346"/>
      <c r="P239" s="346"/>
      <c r="Q239" s="346"/>
      <c r="R239" s="346"/>
      <c r="S239" s="346"/>
      <c r="T239" s="346"/>
      <c r="U239" s="346"/>
      <c r="V239" s="346"/>
      <c r="W239" s="346"/>
      <c r="X239" s="346"/>
      <c r="Y239" s="346"/>
      <c r="Z239" s="346"/>
      <c r="AA239" s="346"/>
      <c r="AB239" s="346"/>
      <c r="AC239" s="346"/>
    </row>
    <row r="240" spans="1:29" x14ac:dyDescent="0.3">
      <c r="A240" s="347" t="s">
        <v>28</v>
      </c>
      <c r="B240" s="347"/>
      <c r="C240" s="347"/>
      <c r="D240" s="347"/>
      <c r="E240" s="347"/>
      <c r="F240" s="347"/>
      <c r="G240" s="347"/>
      <c r="H240" s="348">
        <f>БАЗА!AH225</f>
        <v>0</v>
      </c>
      <c r="I240" s="349" t="s">
        <v>29</v>
      </c>
      <c r="J240" s="350">
        <f>БАЗА!AI225</f>
        <v>0</v>
      </c>
      <c r="K240" s="351" t="s">
        <v>30</v>
      </c>
      <c r="L240" s="352"/>
      <c r="M240" s="352"/>
      <c r="N240" s="352"/>
      <c r="O240" s="352"/>
      <c r="P240" s="352"/>
      <c r="Q240" s="352"/>
      <c r="R240" s="352"/>
      <c r="S240" s="352"/>
      <c r="T240" s="352"/>
      <c r="U240" s="352"/>
      <c r="V240" s="352"/>
      <c r="W240" s="352"/>
      <c r="X240" s="352"/>
      <c r="Y240" s="352"/>
      <c r="Z240" s="352"/>
      <c r="AA240" s="352"/>
      <c r="AB240" s="352"/>
      <c r="AC240" s="352"/>
    </row>
    <row r="241" spans="1:29" x14ac:dyDescent="0.3">
      <c r="A241" s="353" t="s">
        <v>31</v>
      </c>
      <c r="B241" s="353"/>
      <c r="C241" s="353"/>
      <c r="D241" s="353"/>
      <c r="E241" s="353"/>
      <c r="F241" s="353"/>
      <c r="G241" s="353"/>
      <c r="H241" s="354"/>
      <c r="I241" s="349"/>
      <c r="J241" s="355"/>
      <c r="K241" s="351"/>
      <c r="L241" s="352"/>
      <c r="M241" s="352"/>
      <c r="N241" s="352"/>
      <c r="O241" s="352"/>
      <c r="P241" s="352"/>
      <c r="Q241" s="352"/>
      <c r="R241" s="352"/>
      <c r="S241" s="352"/>
      <c r="T241" s="352"/>
      <c r="U241" s="352"/>
      <c r="V241" s="352"/>
      <c r="W241" s="352"/>
      <c r="X241" s="352"/>
      <c r="Y241" s="352"/>
      <c r="Z241" s="352"/>
      <c r="AA241" s="352"/>
      <c r="AB241" s="352"/>
      <c r="AC241" s="352"/>
    </row>
    <row r="242" spans="1:29" ht="21" x14ac:dyDescent="0.35">
      <c r="A242" s="353"/>
      <c r="B242" s="353"/>
      <c r="C242" s="353"/>
      <c r="D242" s="353"/>
      <c r="E242" s="353"/>
      <c r="F242" s="353"/>
      <c r="G242" s="353"/>
      <c r="H242" s="356">
        <f>БАЗА!V225</f>
        <v>0</v>
      </c>
      <c r="I242" s="349" t="s">
        <v>29</v>
      </c>
      <c r="J242" s="357">
        <f>БАЗА!W225</f>
        <v>0</v>
      </c>
      <c r="K242" s="351" t="s">
        <v>30</v>
      </c>
      <c r="L242" s="352" t="s">
        <v>32</v>
      </c>
      <c r="M242" s="358">
        <f>БАЗА!X225</f>
        <v>0</v>
      </c>
      <c r="N242" s="358"/>
      <c r="O242" s="358"/>
      <c r="P242" s="358"/>
      <c r="Q242" s="358"/>
      <c r="R242" s="359" t="s">
        <v>29</v>
      </c>
      <c r="S242" s="359"/>
      <c r="T242" s="359"/>
      <c r="U242" s="359"/>
      <c r="V242" s="360">
        <f>БАЗА!Y225</f>
        <v>0</v>
      </c>
      <c r="W242" s="360"/>
      <c r="X242" s="360"/>
      <c r="Y242" s="361" t="s">
        <v>30</v>
      </c>
      <c r="Z242" s="352"/>
      <c r="AA242" s="352"/>
      <c r="AB242" s="352"/>
      <c r="AC242" s="352"/>
    </row>
    <row r="243" spans="1:29" ht="21" x14ac:dyDescent="0.35">
      <c r="A243" s="362" t="s">
        <v>33</v>
      </c>
      <c r="B243" s="362"/>
      <c r="C243" s="362"/>
      <c r="D243" s="362"/>
      <c r="E243" s="362"/>
      <c r="F243" s="362"/>
      <c r="G243" s="362"/>
      <c r="H243" s="363">
        <f>БАЗА!Z225</f>
        <v>0</v>
      </c>
      <c r="I243" s="364" t="s">
        <v>29</v>
      </c>
      <c r="J243" s="363">
        <f>БАЗА!AA225</f>
        <v>0</v>
      </c>
      <c r="K243" s="351" t="s">
        <v>30</v>
      </c>
      <c r="L243" s="352" t="s">
        <v>32</v>
      </c>
      <c r="M243" s="365">
        <f>БАЗА!AF225</f>
        <v>0</v>
      </c>
      <c r="N243" s="365"/>
      <c r="O243" s="365"/>
      <c r="P243" s="365"/>
      <c r="Q243" s="365"/>
      <c r="R243" s="359" t="s">
        <v>29</v>
      </c>
      <c r="S243" s="359"/>
      <c r="T243" s="359"/>
      <c r="U243" s="359"/>
      <c r="V243" s="360">
        <f>БАЗА!AG225</f>
        <v>0</v>
      </c>
      <c r="W243" s="360"/>
      <c r="X243" s="360"/>
      <c r="Y243" s="361" t="s">
        <v>30</v>
      </c>
      <c r="Z243" s="352"/>
      <c r="AA243" s="352"/>
      <c r="AB243" s="352"/>
      <c r="AC243" s="352"/>
    </row>
    <row r="244" spans="1:29" ht="21" x14ac:dyDescent="0.35">
      <c r="A244" s="362" t="s">
        <v>34</v>
      </c>
      <c r="B244" s="362"/>
      <c r="C244" s="362"/>
      <c r="D244" s="362"/>
      <c r="E244" s="362"/>
      <c r="F244" s="362"/>
      <c r="G244" s="362"/>
      <c r="H244" s="363">
        <f>БАЗА!AD225</f>
        <v>0</v>
      </c>
      <c r="I244" s="364" t="s">
        <v>29</v>
      </c>
      <c r="J244" s="363">
        <f>БАЗА!AE225</f>
        <v>0</v>
      </c>
      <c r="K244" s="351" t="s">
        <v>30</v>
      </c>
      <c r="L244" s="352" t="s">
        <v>32</v>
      </c>
      <c r="M244" s="365">
        <f>БАЗА!Z225</f>
        <v>0</v>
      </c>
      <c r="N244" s="365"/>
      <c r="O244" s="365"/>
      <c r="P244" s="365"/>
      <c r="Q244" s="365"/>
      <c r="R244" s="359" t="s">
        <v>29</v>
      </c>
      <c r="S244" s="359"/>
      <c r="T244" s="359"/>
      <c r="U244" s="359"/>
      <c r="V244" s="365">
        <f>БАЗА!AA225</f>
        <v>0</v>
      </c>
      <c r="W244" s="365"/>
      <c r="X244" s="365"/>
      <c r="Y244" s="361" t="s">
        <v>30</v>
      </c>
      <c r="Z244" s="352"/>
      <c r="AA244" s="352"/>
      <c r="AB244" s="352"/>
      <c r="AC244" s="352"/>
    </row>
    <row r="245" spans="1:29" x14ac:dyDescent="0.3">
      <c r="A245" s="366" t="s">
        <v>35</v>
      </c>
      <c r="B245" s="366"/>
      <c r="C245" s="366"/>
      <c r="D245" s="366"/>
      <c r="E245" s="366"/>
      <c r="F245" s="367">
        <f>БАЗА!G225</f>
        <v>0</v>
      </c>
      <c r="G245" s="367"/>
      <c r="H245" s="367"/>
      <c r="I245" s="367"/>
      <c r="J245" s="367"/>
      <c r="K245" s="367"/>
      <c r="L245" s="367"/>
      <c r="M245" s="367"/>
      <c r="N245" s="367"/>
      <c r="O245" s="367"/>
      <c r="P245" s="367"/>
      <c r="Q245" s="367"/>
      <c r="R245" s="367"/>
      <c r="S245" s="367"/>
      <c r="T245" s="367"/>
      <c r="U245" s="367"/>
      <c r="V245" s="367"/>
      <c r="W245" s="367"/>
      <c r="X245" s="367"/>
      <c r="Y245" s="367"/>
      <c r="Z245" s="367"/>
      <c r="AA245" s="367"/>
      <c r="AB245" s="367"/>
      <c r="AC245" s="367"/>
    </row>
    <row r="246" spans="1:29" ht="58.5" customHeight="1" x14ac:dyDescent="0.3">
      <c r="A246" s="368" t="s">
        <v>36</v>
      </c>
      <c r="B246" s="368"/>
      <c r="C246" s="368"/>
      <c r="D246" s="368"/>
      <c r="E246" s="368"/>
      <c r="F246" s="368"/>
      <c r="G246" s="368"/>
      <c r="H246" s="368"/>
      <c r="I246" s="368"/>
      <c r="J246" s="368"/>
      <c r="K246" s="368"/>
      <c r="L246" s="368"/>
      <c r="M246" s="368"/>
      <c r="N246" s="368"/>
      <c r="O246" s="368"/>
      <c r="P246" s="368"/>
      <c r="Q246" s="368"/>
      <c r="R246" s="368"/>
      <c r="S246" s="368"/>
      <c r="T246" s="368"/>
      <c r="U246" s="368"/>
      <c r="V246" s="368"/>
      <c r="W246" s="368"/>
      <c r="X246" s="368"/>
      <c r="Y246" s="368"/>
      <c r="Z246" s="368"/>
      <c r="AA246" s="368"/>
      <c r="AB246" s="368"/>
      <c r="AC246" s="368"/>
    </row>
    <row r="247" spans="1:29" x14ac:dyDescent="0.3">
      <c r="A247" s="383"/>
      <c r="B247" s="383"/>
      <c r="C247" s="383"/>
      <c r="D247" s="383"/>
      <c r="E247" s="383"/>
      <c r="F247" s="383"/>
      <c r="G247" s="383"/>
      <c r="H247" s="383"/>
      <c r="I247" s="383"/>
      <c r="J247" s="383"/>
      <c r="K247" s="383"/>
      <c r="L247" s="383"/>
      <c r="M247" s="383"/>
      <c r="N247" s="383"/>
      <c r="O247" s="383"/>
      <c r="P247" s="383"/>
      <c r="Q247" s="383"/>
      <c r="R247" s="383"/>
      <c r="S247" s="383"/>
      <c r="T247" s="383"/>
      <c r="U247" s="383"/>
      <c r="V247" s="383"/>
      <c r="W247" s="383"/>
      <c r="X247" s="383"/>
      <c r="Y247" s="383"/>
      <c r="Z247" s="383"/>
      <c r="AA247" s="383"/>
      <c r="AB247" s="383"/>
      <c r="AC247" s="383"/>
    </row>
    <row r="248" spans="1:29" ht="21" thickBot="1" x14ac:dyDescent="0.35">
      <c r="A248" s="383"/>
      <c r="B248" s="383"/>
      <c r="C248" s="383"/>
      <c r="D248" s="383"/>
      <c r="E248" s="383"/>
      <c r="F248" s="383"/>
      <c r="G248" s="383"/>
      <c r="H248" s="383"/>
      <c r="I248" s="383"/>
      <c r="J248" s="383"/>
      <c r="K248" s="383"/>
      <c r="L248" s="383"/>
      <c r="M248" s="383"/>
      <c r="N248" s="383"/>
      <c r="O248" s="383"/>
      <c r="P248" s="383"/>
      <c r="Q248" s="383"/>
      <c r="R248" s="383"/>
      <c r="S248" s="383"/>
      <c r="T248" s="383"/>
      <c r="U248" s="383"/>
      <c r="V248" s="383"/>
      <c r="W248" s="383"/>
      <c r="X248" s="383"/>
      <c r="Y248" s="383"/>
      <c r="Z248" s="383"/>
      <c r="AA248" s="383"/>
      <c r="AB248" s="383"/>
      <c r="AC248" s="383"/>
    </row>
    <row r="249" spans="1:29" x14ac:dyDescent="0.3">
      <c r="D249" s="2"/>
      <c r="G249" s="3"/>
      <c r="H249" s="3"/>
      <c r="J249" s="3"/>
      <c r="K249" s="3"/>
      <c r="L249" s="218"/>
      <c r="M249" s="218"/>
      <c r="N249" s="218"/>
      <c r="O249" s="218"/>
      <c r="P249" s="218"/>
      <c r="Q249" s="218"/>
      <c r="R249" s="218"/>
      <c r="S249" s="218"/>
      <c r="T249" s="218"/>
      <c r="U249" s="218"/>
      <c r="V249" s="218"/>
      <c r="W249" s="143"/>
      <c r="Y249" s="219"/>
      <c r="Z249" s="220" t="s">
        <v>0</v>
      </c>
      <c r="AA249" s="221"/>
      <c r="AB249" s="221"/>
      <c r="AC249" s="222"/>
    </row>
    <row r="250" spans="1:29" ht="21" thickBot="1" x14ac:dyDescent="0.35">
      <c r="A250" s="226" t="str">
        <f>A222</f>
        <v xml:space="preserve">Отдел инкассации             КИЦ "Коломенский" </v>
      </c>
      <c r="B250" s="226"/>
      <c r="C250" s="226"/>
      <c r="D250" s="226"/>
      <c r="E250" s="226"/>
      <c r="F250" s="226"/>
      <c r="G250" s="226"/>
      <c r="H250" s="226"/>
      <c r="L250" s="218"/>
      <c r="M250" s="218"/>
      <c r="N250" s="218"/>
      <c r="O250" s="218"/>
      <c r="P250" s="218"/>
      <c r="Q250" s="218"/>
      <c r="R250" s="218"/>
      <c r="S250" s="218"/>
      <c r="T250" s="218"/>
      <c r="U250" s="218"/>
      <c r="V250" s="218"/>
      <c r="W250" s="143"/>
      <c r="X250" s="143"/>
      <c r="Y250" s="219"/>
      <c r="Z250" s="223"/>
      <c r="AA250" s="224"/>
      <c r="AB250" s="224"/>
      <c r="AC250" s="225"/>
    </row>
    <row r="251" spans="1:29" ht="21" thickBot="1" x14ac:dyDescent="0.35">
      <c r="A251" s="226"/>
      <c r="B251" s="226"/>
      <c r="C251" s="226"/>
      <c r="D251" s="226"/>
      <c r="E251" s="226"/>
      <c r="F251" s="226"/>
      <c r="G251" s="226"/>
      <c r="H251" s="226"/>
      <c r="J251" s="6"/>
      <c r="L251" s="211"/>
      <c r="M251" s="211"/>
      <c r="N251" s="211"/>
      <c r="O251" s="211"/>
      <c r="P251" s="211"/>
      <c r="Q251" s="211"/>
      <c r="R251" s="211"/>
      <c r="S251" s="211"/>
      <c r="T251" s="211"/>
      <c r="U251" s="211"/>
      <c r="V251" s="211"/>
      <c r="W251" s="55"/>
      <c r="X251" s="55"/>
      <c r="Y251" s="55"/>
      <c r="Z251" s="228" t="s">
        <v>2</v>
      </c>
      <c r="AA251" s="229"/>
      <c r="AB251" s="229"/>
      <c r="AC251" s="230"/>
    </row>
    <row r="252" spans="1:29" x14ac:dyDescent="0.3">
      <c r="A252" s="227"/>
      <c r="B252" s="227"/>
      <c r="C252" s="227"/>
      <c r="D252" s="227"/>
      <c r="E252" s="227"/>
      <c r="F252" s="227"/>
      <c r="G252" s="227"/>
      <c r="H252" s="227"/>
      <c r="I252" s="231" t="str">
        <f>I224</f>
        <v>начальник отдела</v>
      </c>
      <c r="J252" s="231"/>
      <c r="K252" s="231"/>
      <c r="L252" s="8"/>
      <c r="M252" s="9"/>
      <c r="N252" s="9"/>
      <c r="O252" s="9"/>
      <c r="P252" s="9"/>
      <c r="Q252" s="9"/>
      <c r="R252" s="9"/>
      <c r="S252" s="9"/>
      <c r="T252" s="9"/>
      <c r="U252" s="10"/>
      <c r="V252" s="231" t="str">
        <f>V224</f>
        <v>Волобуев Н.И.</v>
      </c>
      <c r="W252" s="231"/>
      <c r="X252" s="231"/>
      <c r="Y252" s="231"/>
      <c r="Z252" s="216" t="str">
        <f>Z224</f>
        <v>"30" июня 2014 г.</v>
      </c>
      <c r="AA252" s="216"/>
      <c r="AB252" s="216"/>
      <c r="AC252" s="216"/>
    </row>
    <row r="253" spans="1:29" x14ac:dyDescent="0.3">
      <c r="A253" s="200" t="s">
        <v>6</v>
      </c>
      <c r="B253" s="200"/>
      <c r="C253" s="200"/>
      <c r="D253" s="200"/>
      <c r="E253" s="200"/>
      <c r="F253" s="200"/>
      <c r="G253" s="200"/>
      <c r="H253" s="200"/>
      <c r="I253" s="211" t="s">
        <v>7</v>
      </c>
      <c r="J253" s="211"/>
      <c r="K253" s="211"/>
      <c r="L253" s="200" t="s">
        <v>8</v>
      </c>
      <c r="M253" s="200"/>
      <c r="N253" s="200"/>
      <c r="O253" s="200"/>
      <c r="P253" s="200"/>
      <c r="Q253" s="200"/>
      <c r="R253" s="200"/>
      <c r="S253" s="200"/>
      <c r="T253" s="200"/>
      <c r="U253" s="200"/>
      <c r="V253" s="212" t="s">
        <v>9</v>
      </c>
      <c r="W253" s="212"/>
      <c r="X253" s="212"/>
      <c r="Y253" s="212"/>
      <c r="Z253" s="213"/>
      <c r="AA253" s="213"/>
      <c r="AB253" s="213"/>
      <c r="AC253" s="213"/>
    </row>
    <row r="254" spans="1:29" x14ac:dyDescent="0.3">
      <c r="K254" s="11"/>
      <c r="L254" s="143"/>
      <c r="M254" s="143"/>
      <c r="N254" s="143"/>
      <c r="O254" s="143"/>
      <c r="P254" s="143"/>
      <c r="Q254" s="143"/>
      <c r="R254" s="143"/>
      <c r="S254" s="143"/>
      <c r="T254" s="143"/>
      <c r="U254" s="13"/>
      <c r="V254" s="212"/>
      <c r="W254" s="212"/>
      <c r="X254" s="212"/>
      <c r="Y254" s="212"/>
      <c r="Z254" s="213"/>
      <c r="AA254" s="213"/>
      <c r="AB254" s="213"/>
      <c r="AC254" s="213"/>
    </row>
    <row r="255" spans="1:29" x14ac:dyDescent="0.3">
      <c r="B255" s="14"/>
      <c r="E255" s="2"/>
      <c r="F255" s="2"/>
      <c r="G255" s="2"/>
      <c r="H255" s="2"/>
      <c r="I255" s="2"/>
      <c r="J255" s="2"/>
      <c r="M255" s="2"/>
      <c r="N255" s="2"/>
      <c r="O255" s="2"/>
      <c r="P255" s="2"/>
      <c r="Q255" s="2"/>
      <c r="R255" s="2"/>
      <c r="S255" s="2"/>
      <c r="T255" s="2"/>
      <c r="V255" s="197" t="s">
        <v>10</v>
      </c>
      <c r="W255" s="197"/>
      <c r="X255" s="197"/>
      <c r="Y255" s="197"/>
    </row>
    <row r="256" spans="1:29" ht="23.25" x14ac:dyDescent="0.3">
      <c r="E256" s="16" t="s">
        <v>11</v>
      </c>
      <c r="H256" s="2"/>
      <c r="I256" s="2"/>
      <c r="J256" s="2"/>
      <c r="K256" s="17"/>
      <c r="L256" s="16" t="str">
        <f>L228</f>
        <v>на июль 2014 года.</v>
      </c>
      <c r="M256" s="18"/>
      <c r="N256" s="18"/>
      <c r="O256" s="18"/>
      <c r="P256" s="18"/>
      <c r="Q256" s="18"/>
      <c r="R256" s="18"/>
      <c r="S256" s="18"/>
      <c r="T256" s="18"/>
      <c r="U256" s="2"/>
      <c r="V256" s="2"/>
      <c r="W256" s="2"/>
      <c r="X256" s="2"/>
      <c r="Y256" s="2"/>
      <c r="Z256" s="198" t="s">
        <v>13</v>
      </c>
      <c r="AA256" s="198"/>
      <c r="AB256" s="199">
        <f>БАЗА!H226</f>
        <v>0</v>
      </c>
      <c r="AC256" s="199"/>
    </row>
    <row r="257" spans="1:29" x14ac:dyDescent="0.3">
      <c r="G257" s="19"/>
      <c r="L257" s="20"/>
      <c r="M257" s="200" t="s">
        <v>14</v>
      </c>
      <c r="N257" s="200"/>
      <c r="O257" s="200"/>
      <c r="P257" s="200"/>
      <c r="Q257" s="200"/>
      <c r="R257" s="200"/>
      <c r="S257" s="200"/>
      <c r="T257" s="200"/>
      <c r="U257" s="21"/>
      <c r="V257" s="3"/>
      <c r="W257" s="3"/>
      <c r="X257" s="3"/>
      <c r="Y257" s="22"/>
    </row>
    <row r="258" spans="1:29" x14ac:dyDescent="0.3">
      <c r="A258" s="1" t="s">
        <v>15</v>
      </c>
      <c r="G258" s="201" t="str">
        <f>[1]СпОр!K226</f>
        <v>одноразовые средства упаковки</v>
      </c>
      <c r="H258" s="201"/>
      <c r="I258" s="201"/>
      <c r="J258" s="201"/>
      <c r="K258" s="201"/>
      <c r="L258" s="201"/>
      <c r="M258" s="201"/>
      <c r="N258" s="201"/>
      <c r="O258" s="201"/>
      <c r="P258" s="201"/>
      <c r="Q258" s="201"/>
      <c r="R258" s="201"/>
      <c r="S258" s="201"/>
      <c r="T258" s="201"/>
      <c r="U258" s="201"/>
      <c r="V258" s="202" t="s">
        <v>16</v>
      </c>
      <c r="W258" s="202"/>
      <c r="X258" s="202"/>
      <c r="Y258" s="202"/>
      <c r="Z258" s="202"/>
      <c r="AA258" s="202"/>
      <c r="AB258" s="202"/>
      <c r="AC258" s="202"/>
    </row>
    <row r="259" spans="1:29" x14ac:dyDescent="0.3">
      <c r="A259" s="23"/>
      <c r="B259" s="23"/>
      <c r="C259" s="23"/>
      <c r="D259" s="23"/>
      <c r="E259" s="23"/>
      <c r="F259" s="23"/>
      <c r="G259" s="203" t="s">
        <v>17</v>
      </c>
      <c r="H259" s="203"/>
      <c r="I259" s="203"/>
      <c r="J259" s="203"/>
      <c r="K259" s="203"/>
      <c r="L259" s="203"/>
      <c r="M259" s="203"/>
      <c r="N259" s="203"/>
      <c r="O259" s="203"/>
      <c r="P259" s="203"/>
      <c r="Q259" s="203"/>
      <c r="R259" s="203"/>
      <c r="S259" s="203"/>
      <c r="T259" s="203"/>
      <c r="U259" s="203"/>
      <c r="V259" s="202"/>
      <c r="W259" s="202"/>
      <c r="X259" s="202"/>
      <c r="Y259" s="202"/>
      <c r="Z259" s="202"/>
      <c r="AA259" s="202"/>
      <c r="AB259" s="202"/>
      <c r="AC259" s="202"/>
    </row>
    <row r="260" spans="1:29" x14ac:dyDescent="0.3">
      <c r="A260" s="141"/>
      <c r="B260" s="141"/>
      <c r="C260" s="25" t="s">
        <v>18</v>
      </c>
      <c r="D260" s="141"/>
      <c r="E260" s="26"/>
      <c r="F260" s="27"/>
      <c r="G260" s="27"/>
      <c r="H260" s="27"/>
      <c r="I260" s="141"/>
      <c r="J260" s="141"/>
      <c r="K260" s="141"/>
      <c r="L260" s="16"/>
      <c r="M260" s="28"/>
      <c r="N260" s="28"/>
      <c r="O260" s="28"/>
      <c r="P260" s="28"/>
      <c r="Q260" s="28"/>
      <c r="R260" s="28"/>
      <c r="S260" s="28"/>
      <c r="T260" s="28"/>
      <c r="U260" s="29"/>
      <c r="V260" s="29"/>
      <c r="W260" s="29"/>
      <c r="X260" s="29"/>
      <c r="Y260" s="30" t="s">
        <v>19</v>
      </c>
      <c r="Z260" s="139" t="s">
        <v>20</v>
      </c>
      <c r="AA260" s="204" t="s">
        <v>21</v>
      </c>
      <c r="AB260" s="204"/>
      <c r="AC260" s="139" t="s">
        <v>22</v>
      </c>
    </row>
    <row r="261" spans="1:29" ht="23.25" x14ac:dyDescent="0.35">
      <c r="A261" s="205"/>
      <c r="B261" s="205"/>
      <c r="C261" s="205"/>
      <c r="D261" s="205"/>
      <c r="E261" s="205"/>
      <c r="F261" s="205"/>
      <c r="G261" s="205"/>
      <c r="H261" s="205"/>
      <c r="I261" s="205"/>
      <c r="J261" s="205"/>
      <c r="K261" s="205"/>
      <c r="L261" s="205"/>
      <c r="M261" s="205"/>
      <c r="N261" s="205"/>
      <c r="O261" s="205"/>
      <c r="P261" s="205"/>
      <c r="Q261" s="205"/>
      <c r="R261" s="205"/>
      <c r="S261" s="205"/>
      <c r="T261" s="205"/>
      <c r="U261" s="205"/>
      <c r="V261" s="205"/>
      <c r="W261" s="205"/>
      <c r="X261" s="205"/>
      <c r="Y261" s="33" t="s">
        <v>23</v>
      </c>
      <c r="Z261" s="146">
        <f>[1]СпОр!R226</f>
        <v>212</v>
      </c>
      <c r="AA261" s="206" t="str">
        <f>[1]СпОр!S226</f>
        <v>`-</v>
      </c>
      <c r="AB261" s="206"/>
      <c r="AC261" s="35" t="str">
        <f>[1]СпОр!T226</f>
        <v>`-</v>
      </c>
    </row>
    <row r="262" spans="1:29" x14ac:dyDescent="0.3">
      <c r="A262" s="207" t="s">
        <v>24</v>
      </c>
      <c r="B262" s="207"/>
      <c r="C262" s="207"/>
      <c r="D262" s="207"/>
      <c r="E262" s="207"/>
      <c r="F262" s="207"/>
      <c r="G262" s="207"/>
      <c r="H262" s="207"/>
      <c r="I262" s="207"/>
      <c r="J262" s="207"/>
      <c r="K262" s="207"/>
      <c r="L262" s="207"/>
      <c r="M262" s="207"/>
      <c r="N262" s="207"/>
      <c r="O262" s="207"/>
      <c r="P262" s="207"/>
      <c r="Q262" s="207"/>
      <c r="R262" s="207"/>
      <c r="S262" s="207"/>
      <c r="T262" s="207"/>
      <c r="U262" s="207"/>
      <c r="V262" s="207"/>
      <c r="W262" s="207"/>
      <c r="X262" s="207"/>
      <c r="Y262" s="140"/>
      <c r="Z262" s="140"/>
      <c r="AA262" s="140"/>
      <c r="AB262" s="140"/>
    </row>
    <row r="263" spans="1:29" x14ac:dyDescent="0.3">
      <c r="A263" s="208" t="s">
        <v>25</v>
      </c>
      <c r="B263" s="208"/>
      <c r="C263" s="209"/>
      <c r="D263" s="209"/>
      <c r="E263" s="209"/>
      <c r="F263" s="209"/>
      <c r="G263" s="209"/>
      <c r="H263" s="209"/>
      <c r="I263" s="209"/>
      <c r="J263" s="209"/>
      <c r="K263" s="209"/>
      <c r="L263" s="209"/>
      <c r="M263" s="209"/>
      <c r="N263" s="209"/>
      <c r="O263" s="209"/>
      <c r="P263" s="209"/>
      <c r="Q263" s="208" t="s">
        <v>26</v>
      </c>
      <c r="R263" s="208"/>
      <c r="S263" s="208"/>
      <c r="T263" s="208"/>
      <c r="U263" s="208"/>
      <c r="V263" s="208"/>
      <c r="W263" s="208"/>
      <c r="X263" s="208"/>
      <c r="Y263" s="210"/>
      <c r="Z263" s="210"/>
      <c r="AA263" s="210"/>
      <c r="AB263" s="210"/>
      <c r="AC263" s="210"/>
    </row>
    <row r="264" spans="1:29" x14ac:dyDescent="0.3">
      <c r="A264" s="208"/>
      <c r="B264" s="208"/>
      <c r="C264" s="209"/>
      <c r="D264" s="209"/>
      <c r="E264" s="209"/>
      <c r="F264" s="209"/>
      <c r="G264" s="209"/>
      <c r="H264" s="209"/>
      <c r="I264" s="209"/>
      <c r="J264" s="209"/>
      <c r="K264" s="209"/>
      <c r="L264" s="209"/>
      <c r="M264" s="209"/>
      <c r="N264" s="209"/>
      <c r="O264" s="209"/>
      <c r="P264" s="209"/>
      <c r="Q264" s="208"/>
      <c r="R264" s="208"/>
      <c r="S264" s="208"/>
      <c r="T264" s="208"/>
      <c r="U264" s="208"/>
      <c r="V264" s="208"/>
      <c r="W264" s="208"/>
      <c r="X264" s="208"/>
      <c r="Y264" s="210"/>
      <c r="Z264" s="210"/>
      <c r="AA264" s="210"/>
      <c r="AB264" s="210"/>
      <c r="AC264" s="210"/>
    </row>
    <row r="265" spans="1:29" ht="6.75" customHeight="1" x14ac:dyDescent="0.3">
      <c r="A265" s="208"/>
      <c r="B265" s="208"/>
      <c r="C265" s="209"/>
      <c r="D265" s="209"/>
      <c r="E265" s="209"/>
      <c r="F265" s="209"/>
      <c r="G265" s="209"/>
      <c r="H265" s="209"/>
      <c r="I265" s="209"/>
      <c r="J265" s="209"/>
      <c r="K265" s="209"/>
      <c r="L265" s="209"/>
      <c r="M265" s="209"/>
      <c r="N265" s="209"/>
      <c r="O265" s="209"/>
      <c r="P265" s="209"/>
      <c r="Q265" s="208"/>
      <c r="R265" s="208"/>
      <c r="S265" s="208"/>
      <c r="T265" s="208"/>
      <c r="U265" s="208"/>
      <c r="V265" s="208"/>
      <c r="W265" s="208"/>
      <c r="X265" s="208"/>
      <c r="Y265" s="210"/>
      <c r="Z265" s="210"/>
      <c r="AA265" s="210"/>
      <c r="AB265" s="210"/>
      <c r="AC265" s="210"/>
    </row>
    <row r="266" spans="1:29" ht="34.5" customHeight="1" x14ac:dyDescent="0.3">
      <c r="A266" s="190" t="s">
        <v>27</v>
      </c>
      <c r="B266" s="190"/>
      <c r="C266" s="191"/>
      <c r="D266" s="191"/>
      <c r="E266" s="191"/>
      <c r="F266" s="191"/>
      <c r="G266" s="191"/>
      <c r="H266" s="191"/>
      <c r="I266" s="191"/>
      <c r="J266" s="192" t="str">
        <f>[1]СпОр!U226</f>
        <v>в Коломенском отделении ДО-УН № 9040/00720 Среднерусского банка ОАО "Сбербанк России"</v>
      </c>
      <c r="K266" s="192"/>
      <c r="L266" s="192"/>
      <c r="M266" s="192"/>
      <c r="N266" s="192"/>
      <c r="O266" s="192"/>
      <c r="P266" s="192"/>
      <c r="Q266" s="192"/>
      <c r="R266" s="192"/>
      <c r="S266" s="192"/>
      <c r="T266" s="192"/>
      <c r="U266" s="192"/>
      <c r="V266" s="192"/>
      <c r="W266" s="192"/>
      <c r="X266" s="192"/>
      <c r="Y266" s="192"/>
      <c r="Z266" s="192"/>
      <c r="AA266" s="192"/>
      <c r="AB266" s="192"/>
      <c r="AC266" s="192"/>
    </row>
    <row r="267" spans="1:29" x14ac:dyDescent="0.3">
      <c r="A267" s="193"/>
      <c r="B267" s="193"/>
      <c r="C267" s="193"/>
      <c r="D267" s="193"/>
      <c r="E267" s="193"/>
      <c r="F267" s="193"/>
      <c r="G267" s="193"/>
      <c r="H267" s="193"/>
      <c r="I267" s="193"/>
      <c r="J267" s="193"/>
      <c r="K267" s="193"/>
      <c r="L267" s="193"/>
      <c r="M267" s="193"/>
      <c r="N267" s="193"/>
      <c r="O267" s="193"/>
      <c r="P267" s="193"/>
      <c r="Q267" s="193"/>
      <c r="R267" s="193"/>
      <c r="S267" s="193"/>
      <c r="T267" s="193"/>
      <c r="U267" s="193"/>
      <c r="V267" s="193"/>
      <c r="W267" s="193"/>
      <c r="X267" s="193"/>
      <c r="Y267" s="193"/>
      <c r="Z267" s="193"/>
      <c r="AA267" s="193"/>
      <c r="AB267" s="193"/>
      <c r="AC267" s="193"/>
    </row>
    <row r="268" spans="1:29" x14ac:dyDescent="0.3">
      <c r="A268" s="194" t="s">
        <v>28</v>
      </c>
      <c r="B268" s="194"/>
      <c r="C268" s="194"/>
      <c r="D268" s="194"/>
      <c r="E268" s="194"/>
      <c r="F268" s="194"/>
      <c r="G268" s="194"/>
      <c r="H268" s="38">
        <f>[1]СпОр!AH226</f>
        <v>20</v>
      </c>
      <c r="I268" s="39" t="s">
        <v>29</v>
      </c>
      <c r="J268" s="40" t="str">
        <f>[1]СпОр!AI226</f>
        <v>`00</v>
      </c>
      <c r="K268" s="144" t="s">
        <v>30</v>
      </c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</row>
    <row r="269" spans="1:29" x14ac:dyDescent="0.3">
      <c r="A269" s="186" t="s">
        <v>31</v>
      </c>
      <c r="B269" s="186"/>
      <c r="C269" s="186"/>
      <c r="D269" s="186"/>
      <c r="E269" s="186"/>
      <c r="F269" s="186"/>
      <c r="G269" s="186"/>
      <c r="H269" s="44"/>
      <c r="I269" s="39"/>
      <c r="J269" s="13"/>
      <c r="K269" s="144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</row>
    <row r="270" spans="1:29" ht="21" x14ac:dyDescent="0.35">
      <c r="A270" s="186"/>
      <c r="B270" s="186"/>
      <c r="C270" s="186"/>
      <c r="D270" s="186"/>
      <c r="E270" s="186"/>
      <c r="F270" s="186"/>
      <c r="G270" s="186"/>
      <c r="H270" s="45">
        <f>[1]СпОр!V226</f>
        <v>16</v>
      </c>
      <c r="I270" s="39" t="s">
        <v>29</v>
      </c>
      <c r="J270" s="46">
        <f>[1]СпОр!W226</f>
        <v>30</v>
      </c>
      <c r="K270" s="144" t="s">
        <v>30</v>
      </c>
      <c r="L270" s="42" t="s">
        <v>32</v>
      </c>
      <c r="M270" s="187">
        <f>[1]СпОр!X226</f>
        <v>17</v>
      </c>
      <c r="N270" s="187"/>
      <c r="O270" s="187"/>
      <c r="P270" s="187"/>
      <c r="Q270" s="187"/>
      <c r="R270" s="188" t="s">
        <v>29</v>
      </c>
      <c r="S270" s="188"/>
      <c r="T270" s="188"/>
      <c r="U270" s="188"/>
      <c r="V270" s="187">
        <f>[1]СпОр!Y226</f>
        <v>30</v>
      </c>
      <c r="W270" s="187"/>
      <c r="X270" s="187"/>
      <c r="Y270" s="48" t="s">
        <v>30</v>
      </c>
      <c r="Z270" s="42"/>
      <c r="AA270" s="42"/>
      <c r="AB270" s="42"/>
      <c r="AC270" s="42"/>
    </row>
    <row r="271" spans="1:29" ht="21" x14ac:dyDescent="0.35">
      <c r="A271" s="195" t="s">
        <v>33</v>
      </c>
      <c r="B271" s="195"/>
      <c r="C271" s="195"/>
      <c r="D271" s="195"/>
      <c r="E271" s="195"/>
      <c r="F271" s="195"/>
      <c r="G271" s="195"/>
      <c r="H271" s="49" t="str">
        <f>[1]СпОр!Z226</f>
        <v>`-</v>
      </c>
      <c r="I271" s="50" t="s">
        <v>29</v>
      </c>
      <c r="J271" s="49" t="str">
        <f>[1]СпОр!AA226</f>
        <v>`-</v>
      </c>
      <c r="K271" s="144" t="s">
        <v>30</v>
      </c>
      <c r="L271" s="42" t="s">
        <v>32</v>
      </c>
      <c r="M271" s="196" t="str">
        <f>[1]СпОр!AB226</f>
        <v>`-</v>
      </c>
      <c r="N271" s="196"/>
      <c r="O271" s="196"/>
      <c r="P271" s="196"/>
      <c r="Q271" s="196"/>
      <c r="R271" s="188" t="s">
        <v>29</v>
      </c>
      <c r="S271" s="188"/>
      <c r="T271" s="188"/>
      <c r="U271" s="188"/>
      <c r="V271" s="196" t="str">
        <f>[1]СпОр!AC226</f>
        <v>`-</v>
      </c>
      <c r="W271" s="196"/>
      <c r="X271" s="196"/>
      <c r="Y271" s="48" t="s">
        <v>30</v>
      </c>
      <c r="Z271" s="42"/>
      <c r="AA271" s="42"/>
      <c r="AB271" s="42"/>
      <c r="AC271" s="42"/>
    </row>
    <row r="272" spans="1:29" ht="21" x14ac:dyDescent="0.35">
      <c r="A272" s="195" t="s">
        <v>34</v>
      </c>
      <c r="B272" s="195"/>
      <c r="C272" s="195"/>
      <c r="D272" s="195"/>
      <c r="E272" s="195"/>
      <c r="F272" s="195"/>
      <c r="G272" s="195"/>
      <c r="H272" s="49" t="str">
        <f>[1]СпОр!AD226</f>
        <v>`-</v>
      </c>
      <c r="I272" s="50" t="s">
        <v>29</v>
      </c>
      <c r="J272" s="49" t="str">
        <f>[1]СпОр!AE226</f>
        <v>`-</v>
      </c>
      <c r="K272" s="144" t="s">
        <v>30</v>
      </c>
      <c r="L272" s="42" t="s">
        <v>32</v>
      </c>
      <c r="M272" s="196" t="str">
        <f>[1]СпОр!AF226</f>
        <v>`-</v>
      </c>
      <c r="N272" s="196"/>
      <c r="O272" s="196"/>
      <c r="P272" s="196"/>
      <c r="Q272" s="196"/>
      <c r="R272" s="188" t="s">
        <v>29</v>
      </c>
      <c r="S272" s="188"/>
      <c r="T272" s="188"/>
      <c r="U272" s="188"/>
      <c r="V272" s="196" t="str">
        <f>[1]СпОр!AG226</f>
        <v>`-</v>
      </c>
      <c r="W272" s="196"/>
      <c r="X272" s="196"/>
      <c r="Y272" s="48" t="s">
        <v>30</v>
      </c>
      <c r="Z272" s="42"/>
      <c r="AA272" s="42"/>
      <c r="AB272" s="42"/>
      <c r="AC272" s="42"/>
    </row>
    <row r="273" spans="1:29" x14ac:dyDescent="0.3">
      <c r="A273" s="142" t="s">
        <v>35</v>
      </c>
      <c r="B273" s="142"/>
      <c r="C273" s="142"/>
      <c r="D273" s="142"/>
      <c r="E273" s="142"/>
      <c r="F273" s="189" t="str">
        <f>[1]СпОр!G226</f>
        <v>по будням</v>
      </c>
      <c r="G273" s="189"/>
      <c r="H273" s="189"/>
      <c r="I273" s="189"/>
      <c r="J273" s="189"/>
      <c r="K273" s="189"/>
      <c r="L273" s="189"/>
      <c r="M273" s="189"/>
      <c r="N273" s="189"/>
      <c r="O273" s="189"/>
      <c r="P273" s="189"/>
      <c r="Q273" s="189"/>
      <c r="R273" s="189"/>
      <c r="S273" s="189"/>
      <c r="T273" s="189"/>
      <c r="U273" s="189"/>
      <c r="V273" s="189"/>
      <c r="W273" s="189"/>
      <c r="X273" s="189"/>
      <c r="Y273" s="189"/>
      <c r="Z273" s="189"/>
      <c r="AA273" s="189"/>
      <c r="AB273" s="189"/>
      <c r="AC273" s="189"/>
    </row>
    <row r="274" spans="1:29" ht="63.75" customHeight="1" x14ac:dyDescent="0.3">
      <c r="A274" s="185" t="s">
        <v>36</v>
      </c>
      <c r="B274" s="185"/>
      <c r="C274" s="185"/>
      <c r="D274" s="185"/>
      <c r="E274" s="185"/>
      <c r="F274" s="185"/>
      <c r="G274" s="185"/>
      <c r="H274" s="185"/>
      <c r="I274" s="185"/>
      <c r="J274" s="185"/>
      <c r="K274" s="185"/>
      <c r="L274" s="185"/>
      <c r="M274" s="185"/>
      <c r="N274" s="185"/>
      <c r="O274" s="185"/>
      <c r="P274" s="185"/>
      <c r="Q274" s="185"/>
      <c r="R274" s="185"/>
      <c r="S274" s="185"/>
      <c r="T274" s="185"/>
      <c r="U274" s="185"/>
      <c r="V274" s="185"/>
      <c r="W274" s="185"/>
      <c r="X274" s="185"/>
      <c r="Y274" s="185"/>
      <c r="Z274" s="185"/>
      <c r="AA274" s="185"/>
      <c r="AB274" s="185"/>
      <c r="AC274" s="185"/>
    </row>
  </sheetData>
  <mergeCells count="481">
    <mergeCell ref="A274:AC274"/>
    <mergeCell ref="K36:L36"/>
    <mergeCell ref="A272:G272"/>
    <mergeCell ref="M272:Q272"/>
    <mergeCell ref="R272:U272"/>
    <mergeCell ref="V272:X272"/>
    <mergeCell ref="F273:AC273"/>
    <mergeCell ref="A269:G270"/>
    <mergeCell ref="M270:Q270"/>
    <mergeCell ref="R270:U270"/>
    <mergeCell ref="V270:X270"/>
    <mergeCell ref="A271:G271"/>
    <mergeCell ref="M271:Q271"/>
    <mergeCell ref="R271:U271"/>
    <mergeCell ref="V271:X271"/>
    <mergeCell ref="A266:B266"/>
    <mergeCell ref="C266:I266"/>
    <mergeCell ref="J266:AC266"/>
    <mergeCell ref="A267:AC267"/>
    <mergeCell ref="A268:G268"/>
    <mergeCell ref="AA260:AB260"/>
    <mergeCell ref="A261:X261"/>
    <mergeCell ref="AA261:AB261"/>
    <mergeCell ref="A262:X262"/>
    <mergeCell ref="A263:B265"/>
    <mergeCell ref="C263:P265"/>
    <mergeCell ref="Q263:X265"/>
    <mergeCell ref="Y263:AC265"/>
    <mergeCell ref="V255:Y255"/>
    <mergeCell ref="Z256:AA256"/>
    <mergeCell ref="AB256:AC256"/>
    <mergeCell ref="M257:T257"/>
    <mergeCell ref="G258:U258"/>
    <mergeCell ref="V258:AC259"/>
    <mergeCell ref="G259:U259"/>
    <mergeCell ref="A253:H253"/>
    <mergeCell ref="I253:K253"/>
    <mergeCell ref="L253:U253"/>
    <mergeCell ref="V253:Y254"/>
    <mergeCell ref="Z253:AC254"/>
    <mergeCell ref="A246:AC246"/>
    <mergeCell ref="L249:V250"/>
    <mergeCell ref="Y249:Y250"/>
    <mergeCell ref="Z249:AC250"/>
    <mergeCell ref="A250:H252"/>
    <mergeCell ref="L251:V251"/>
    <mergeCell ref="Z251:AC251"/>
    <mergeCell ref="I252:K252"/>
    <mergeCell ref="V252:Y252"/>
    <mergeCell ref="Z252:AC252"/>
    <mergeCell ref="A244:G244"/>
    <mergeCell ref="M244:Q244"/>
    <mergeCell ref="R244:U244"/>
    <mergeCell ref="V244:X244"/>
    <mergeCell ref="F245:AC245"/>
    <mergeCell ref="A241:G242"/>
    <mergeCell ref="M242:Q242"/>
    <mergeCell ref="R242:U242"/>
    <mergeCell ref="V242:X242"/>
    <mergeCell ref="A243:G243"/>
    <mergeCell ref="M243:Q243"/>
    <mergeCell ref="R243:U243"/>
    <mergeCell ref="V243:X243"/>
    <mergeCell ref="A238:B238"/>
    <mergeCell ref="C238:I238"/>
    <mergeCell ref="J238:AC238"/>
    <mergeCell ref="A239:AC239"/>
    <mergeCell ref="A240:G240"/>
    <mergeCell ref="AA232:AB232"/>
    <mergeCell ref="A233:X233"/>
    <mergeCell ref="AA233:AB233"/>
    <mergeCell ref="A234:X234"/>
    <mergeCell ref="A235:B237"/>
    <mergeCell ref="C235:P237"/>
    <mergeCell ref="Q235:X237"/>
    <mergeCell ref="Y235:AC237"/>
    <mergeCell ref="V227:Y227"/>
    <mergeCell ref="Z228:AA228"/>
    <mergeCell ref="AB228:AC228"/>
    <mergeCell ref="M229:T229"/>
    <mergeCell ref="G230:U230"/>
    <mergeCell ref="V230:AC231"/>
    <mergeCell ref="G231:U231"/>
    <mergeCell ref="A225:H225"/>
    <mergeCell ref="I225:K225"/>
    <mergeCell ref="L225:U225"/>
    <mergeCell ref="V225:Y226"/>
    <mergeCell ref="Z225:AC226"/>
    <mergeCell ref="A216:AC216"/>
    <mergeCell ref="L221:V222"/>
    <mergeCell ref="Y221:Y222"/>
    <mergeCell ref="Z221:AC222"/>
    <mergeCell ref="A222:H224"/>
    <mergeCell ref="L223:V223"/>
    <mergeCell ref="Z223:AC223"/>
    <mergeCell ref="I224:K224"/>
    <mergeCell ref="V224:Y224"/>
    <mergeCell ref="Z224:AC224"/>
    <mergeCell ref="A214:G214"/>
    <mergeCell ref="M214:Q214"/>
    <mergeCell ref="R214:U214"/>
    <mergeCell ref="V214:X214"/>
    <mergeCell ref="F215:AC215"/>
    <mergeCell ref="A211:G212"/>
    <mergeCell ref="M212:Q212"/>
    <mergeCell ref="R212:U212"/>
    <mergeCell ref="V212:X212"/>
    <mergeCell ref="A213:G213"/>
    <mergeCell ref="M213:Q213"/>
    <mergeCell ref="R213:U213"/>
    <mergeCell ref="V213:X213"/>
    <mergeCell ref="A208:B208"/>
    <mergeCell ref="C208:I208"/>
    <mergeCell ref="J208:AC208"/>
    <mergeCell ref="A209:AC209"/>
    <mergeCell ref="A210:G210"/>
    <mergeCell ref="AA202:AB202"/>
    <mergeCell ref="A203:X203"/>
    <mergeCell ref="AA203:AB203"/>
    <mergeCell ref="A204:X204"/>
    <mergeCell ref="A205:B207"/>
    <mergeCell ref="C205:P207"/>
    <mergeCell ref="Q205:X207"/>
    <mergeCell ref="Y205:AC207"/>
    <mergeCell ref="V197:Y197"/>
    <mergeCell ref="Z198:AA198"/>
    <mergeCell ref="AB198:AC198"/>
    <mergeCell ref="M199:T199"/>
    <mergeCell ref="G200:U200"/>
    <mergeCell ref="V200:AC201"/>
    <mergeCell ref="G201:U201"/>
    <mergeCell ref="A195:H195"/>
    <mergeCell ref="I195:K195"/>
    <mergeCell ref="L195:U195"/>
    <mergeCell ref="V195:Y196"/>
    <mergeCell ref="Z195:AC196"/>
    <mergeCell ref="A188:AC188"/>
    <mergeCell ref="L191:V192"/>
    <mergeCell ref="Y191:Y192"/>
    <mergeCell ref="Z191:AC192"/>
    <mergeCell ref="A192:H194"/>
    <mergeCell ref="L193:V193"/>
    <mergeCell ref="Z193:AC193"/>
    <mergeCell ref="I194:K194"/>
    <mergeCell ref="V194:Y194"/>
    <mergeCell ref="Z194:AC194"/>
    <mergeCell ref="A186:G186"/>
    <mergeCell ref="M186:Q186"/>
    <mergeCell ref="R186:U186"/>
    <mergeCell ref="V186:X186"/>
    <mergeCell ref="F187:AC187"/>
    <mergeCell ref="A183:G184"/>
    <mergeCell ref="M184:Q184"/>
    <mergeCell ref="R184:U184"/>
    <mergeCell ref="V184:X184"/>
    <mergeCell ref="A185:G185"/>
    <mergeCell ref="M185:Q185"/>
    <mergeCell ref="R185:U185"/>
    <mergeCell ref="V185:X185"/>
    <mergeCell ref="A180:B180"/>
    <mergeCell ref="C180:I180"/>
    <mergeCell ref="J180:AC180"/>
    <mergeCell ref="A181:AC181"/>
    <mergeCell ref="A182:G182"/>
    <mergeCell ref="AA174:AB174"/>
    <mergeCell ref="A175:X175"/>
    <mergeCell ref="AA175:AB175"/>
    <mergeCell ref="A176:X176"/>
    <mergeCell ref="A177:B179"/>
    <mergeCell ref="C177:P179"/>
    <mergeCell ref="Q177:X179"/>
    <mergeCell ref="Y177:AC179"/>
    <mergeCell ref="V169:Y169"/>
    <mergeCell ref="Z170:AA170"/>
    <mergeCell ref="AB170:AC170"/>
    <mergeCell ref="M171:T171"/>
    <mergeCell ref="G172:U172"/>
    <mergeCell ref="V172:AC173"/>
    <mergeCell ref="G173:U173"/>
    <mergeCell ref="A167:H167"/>
    <mergeCell ref="I167:K167"/>
    <mergeCell ref="L167:U167"/>
    <mergeCell ref="V167:Y168"/>
    <mergeCell ref="Z167:AC168"/>
    <mergeCell ref="A162:AC162"/>
    <mergeCell ref="L163:V164"/>
    <mergeCell ref="Y163:Y164"/>
    <mergeCell ref="Z163:AC164"/>
    <mergeCell ref="A164:H166"/>
    <mergeCell ref="L165:V165"/>
    <mergeCell ref="Z165:AC165"/>
    <mergeCell ref="I166:K166"/>
    <mergeCell ref="V166:Y166"/>
    <mergeCell ref="Z166:AC166"/>
    <mergeCell ref="A160:G160"/>
    <mergeCell ref="M160:Q160"/>
    <mergeCell ref="R160:U160"/>
    <mergeCell ref="V160:X160"/>
    <mergeCell ref="F161:AC161"/>
    <mergeCell ref="A157:G158"/>
    <mergeCell ref="M158:Q158"/>
    <mergeCell ref="R158:U158"/>
    <mergeCell ref="V158:X158"/>
    <mergeCell ref="A159:G159"/>
    <mergeCell ref="M159:Q159"/>
    <mergeCell ref="R159:U159"/>
    <mergeCell ref="V159:X159"/>
    <mergeCell ref="A154:B154"/>
    <mergeCell ref="C154:I154"/>
    <mergeCell ref="J154:AC154"/>
    <mergeCell ref="A155:AC155"/>
    <mergeCell ref="A156:G156"/>
    <mergeCell ref="AA148:AB148"/>
    <mergeCell ref="A149:X149"/>
    <mergeCell ref="AA149:AB149"/>
    <mergeCell ref="A150:X150"/>
    <mergeCell ref="A151:B153"/>
    <mergeCell ref="C151:P153"/>
    <mergeCell ref="Q151:X153"/>
    <mergeCell ref="Y151:AC153"/>
    <mergeCell ref="V143:Y143"/>
    <mergeCell ref="Z144:AA144"/>
    <mergeCell ref="AB144:AC144"/>
    <mergeCell ref="M145:T145"/>
    <mergeCell ref="G146:U146"/>
    <mergeCell ref="V146:AC147"/>
    <mergeCell ref="G147:U147"/>
    <mergeCell ref="A141:H141"/>
    <mergeCell ref="I141:K141"/>
    <mergeCell ref="L141:U141"/>
    <mergeCell ref="V141:Y142"/>
    <mergeCell ref="Z141:AC142"/>
    <mergeCell ref="A134:AC134"/>
    <mergeCell ref="L137:V138"/>
    <mergeCell ref="Y137:Y138"/>
    <mergeCell ref="Z137:AC138"/>
    <mergeCell ref="A138:H140"/>
    <mergeCell ref="L139:V139"/>
    <mergeCell ref="Z139:AC139"/>
    <mergeCell ref="I140:K140"/>
    <mergeCell ref="V140:Y140"/>
    <mergeCell ref="Z140:AC140"/>
    <mergeCell ref="A132:G132"/>
    <mergeCell ref="M132:Q132"/>
    <mergeCell ref="R132:U132"/>
    <mergeCell ref="V132:X132"/>
    <mergeCell ref="F133:AC133"/>
    <mergeCell ref="A129:G130"/>
    <mergeCell ref="M130:Q130"/>
    <mergeCell ref="R130:U130"/>
    <mergeCell ref="V130:X130"/>
    <mergeCell ref="A131:G131"/>
    <mergeCell ref="M131:Q131"/>
    <mergeCell ref="R131:U131"/>
    <mergeCell ref="V131:X131"/>
    <mergeCell ref="A126:B126"/>
    <mergeCell ref="C126:I126"/>
    <mergeCell ref="J126:AC126"/>
    <mergeCell ref="A127:AC127"/>
    <mergeCell ref="A128:G128"/>
    <mergeCell ref="AA120:AB120"/>
    <mergeCell ref="A121:X121"/>
    <mergeCell ref="AA121:AB121"/>
    <mergeCell ref="A122:X122"/>
    <mergeCell ref="A123:B125"/>
    <mergeCell ref="C123:P125"/>
    <mergeCell ref="Q123:X125"/>
    <mergeCell ref="Y123:AC125"/>
    <mergeCell ref="V115:Y115"/>
    <mergeCell ref="Z116:AA116"/>
    <mergeCell ref="AB116:AC116"/>
    <mergeCell ref="M117:T117"/>
    <mergeCell ref="G118:U118"/>
    <mergeCell ref="V118:AC119"/>
    <mergeCell ref="G119:U119"/>
    <mergeCell ref="A113:H113"/>
    <mergeCell ref="I113:K113"/>
    <mergeCell ref="L113:U113"/>
    <mergeCell ref="V113:Y114"/>
    <mergeCell ref="Z113:AC114"/>
    <mergeCell ref="A108:AC108"/>
    <mergeCell ref="L109:V110"/>
    <mergeCell ref="Y109:Y110"/>
    <mergeCell ref="Z109:AC110"/>
    <mergeCell ref="A110:H112"/>
    <mergeCell ref="L111:V111"/>
    <mergeCell ref="Z111:AC111"/>
    <mergeCell ref="I112:K112"/>
    <mergeCell ref="V112:Y112"/>
    <mergeCell ref="Z112:AC112"/>
    <mergeCell ref="A106:G106"/>
    <mergeCell ref="M106:Q106"/>
    <mergeCell ref="R106:U106"/>
    <mergeCell ref="V106:X106"/>
    <mergeCell ref="F107:AC107"/>
    <mergeCell ref="A103:G104"/>
    <mergeCell ref="M104:Q104"/>
    <mergeCell ref="R104:U104"/>
    <mergeCell ref="V104:X104"/>
    <mergeCell ref="A105:G105"/>
    <mergeCell ref="M105:Q105"/>
    <mergeCell ref="R105:U105"/>
    <mergeCell ref="V105:X105"/>
    <mergeCell ref="A100:B100"/>
    <mergeCell ref="C100:I100"/>
    <mergeCell ref="J100:AC100"/>
    <mergeCell ref="A101:AC101"/>
    <mergeCell ref="A102:G102"/>
    <mergeCell ref="AA94:AB94"/>
    <mergeCell ref="A95:X95"/>
    <mergeCell ref="AA95:AB95"/>
    <mergeCell ref="A96:X96"/>
    <mergeCell ref="A97:B99"/>
    <mergeCell ref="C97:P99"/>
    <mergeCell ref="Q97:X99"/>
    <mergeCell ref="Y97:AC99"/>
    <mergeCell ref="V89:Y89"/>
    <mergeCell ref="Z90:AA90"/>
    <mergeCell ref="AB90:AC90"/>
    <mergeCell ref="M91:T91"/>
    <mergeCell ref="G92:U92"/>
    <mergeCell ref="V92:AC93"/>
    <mergeCell ref="G93:U93"/>
    <mergeCell ref="A87:H87"/>
    <mergeCell ref="I87:K87"/>
    <mergeCell ref="L87:U87"/>
    <mergeCell ref="V87:Y88"/>
    <mergeCell ref="Z87:AC88"/>
    <mergeCell ref="A80:AC80"/>
    <mergeCell ref="L83:V84"/>
    <mergeCell ref="Y83:Y84"/>
    <mergeCell ref="Z83:AC84"/>
    <mergeCell ref="A84:H86"/>
    <mergeCell ref="L85:V85"/>
    <mergeCell ref="Z85:AC85"/>
    <mergeCell ref="I86:K86"/>
    <mergeCell ref="V86:Y86"/>
    <mergeCell ref="Z86:AC86"/>
    <mergeCell ref="A78:G78"/>
    <mergeCell ref="M78:Q78"/>
    <mergeCell ref="R78:U78"/>
    <mergeCell ref="V78:X78"/>
    <mergeCell ref="F79:AC79"/>
    <mergeCell ref="A75:G76"/>
    <mergeCell ref="M76:Q76"/>
    <mergeCell ref="R76:U76"/>
    <mergeCell ref="V76:X76"/>
    <mergeCell ref="A77:G77"/>
    <mergeCell ref="M77:Q77"/>
    <mergeCell ref="R77:U77"/>
    <mergeCell ref="V77:X77"/>
    <mergeCell ref="A72:B72"/>
    <mergeCell ref="C72:I72"/>
    <mergeCell ref="J72:AC72"/>
    <mergeCell ref="A73:AC73"/>
    <mergeCell ref="A74:G74"/>
    <mergeCell ref="AA66:AB66"/>
    <mergeCell ref="A67:X67"/>
    <mergeCell ref="AA67:AB67"/>
    <mergeCell ref="A68:X68"/>
    <mergeCell ref="A69:B71"/>
    <mergeCell ref="C69:P71"/>
    <mergeCell ref="Q69:X71"/>
    <mergeCell ref="Y69:AC71"/>
    <mergeCell ref="V61:Y61"/>
    <mergeCell ref="Z62:AA62"/>
    <mergeCell ref="AB62:AC62"/>
    <mergeCell ref="M63:T63"/>
    <mergeCell ref="G64:U64"/>
    <mergeCell ref="V64:AC65"/>
    <mergeCell ref="G65:U65"/>
    <mergeCell ref="A59:H59"/>
    <mergeCell ref="I59:K59"/>
    <mergeCell ref="L59:U59"/>
    <mergeCell ref="V59:Y60"/>
    <mergeCell ref="Z59:AC60"/>
    <mergeCell ref="L55:V56"/>
    <mergeCell ref="Y55:Y56"/>
    <mergeCell ref="Z55:AC56"/>
    <mergeCell ref="A56:H58"/>
    <mergeCell ref="L57:V57"/>
    <mergeCell ref="Z57:AC57"/>
    <mergeCell ref="I58:K58"/>
    <mergeCell ref="V58:Y58"/>
    <mergeCell ref="Z58:AC58"/>
    <mergeCell ref="V7:Y7"/>
    <mergeCell ref="L1:V2"/>
    <mergeCell ref="Y1:Y2"/>
    <mergeCell ref="Z1:AC2"/>
    <mergeCell ref="A2:H4"/>
    <mergeCell ref="L3:V3"/>
    <mergeCell ref="Z3:AC3"/>
    <mergeCell ref="I4:K4"/>
    <mergeCell ref="V4:Y4"/>
    <mergeCell ref="Z4:AC4"/>
    <mergeCell ref="A5:H5"/>
    <mergeCell ref="I5:K5"/>
    <mergeCell ref="L5:U5"/>
    <mergeCell ref="V5:Y6"/>
    <mergeCell ref="Z5:AC6"/>
    <mergeCell ref="AA12:AB12"/>
    <mergeCell ref="A13:X13"/>
    <mergeCell ref="AA13:AB13"/>
    <mergeCell ref="A14:X14"/>
    <mergeCell ref="A15:B17"/>
    <mergeCell ref="C15:P17"/>
    <mergeCell ref="Q15:X17"/>
    <mergeCell ref="Y15:AC17"/>
    <mergeCell ref="Z8:AA8"/>
    <mergeCell ref="AB8:AC8"/>
    <mergeCell ref="M9:T9"/>
    <mergeCell ref="G10:U10"/>
    <mergeCell ref="V10:AC11"/>
    <mergeCell ref="G11:U11"/>
    <mergeCell ref="M23:Q23"/>
    <mergeCell ref="R23:U23"/>
    <mergeCell ref="V23:X23"/>
    <mergeCell ref="A24:G24"/>
    <mergeCell ref="M24:Q24"/>
    <mergeCell ref="R24:U24"/>
    <mergeCell ref="V24:X24"/>
    <mergeCell ref="A18:B18"/>
    <mergeCell ref="C18:I18"/>
    <mergeCell ref="J18:AC18"/>
    <mergeCell ref="A19:AC19"/>
    <mergeCell ref="A20:G20"/>
    <mergeCell ref="A21:G22"/>
    <mergeCell ref="M22:Q22"/>
    <mergeCell ref="R22:U22"/>
    <mergeCell ref="V22:X22"/>
    <mergeCell ref="Z32:AC32"/>
    <mergeCell ref="F25:AC25"/>
    <mergeCell ref="A26:AC26"/>
    <mergeCell ref="L29:V30"/>
    <mergeCell ref="Y29:Y30"/>
    <mergeCell ref="Z29:AC30"/>
    <mergeCell ref="A30:H32"/>
    <mergeCell ref="L31:V31"/>
    <mergeCell ref="Z31:AC31"/>
    <mergeCell ref="I32:K32"/>
    <mergeCell ref="V32:Y32"/>
    <mergeCell ref="A23:G23"/>
    <mergeCell ref="A33:H33"/>
    <mergeCell ref="I33:K33"/>
    <mergeCell ref="L33:U33"/>
    <mergeCell ref="V33:Y34"/>
    <mergeCell ref="Z33:AC34"/>
    <mergeCell ref="AA40:AB40"/>
    <mergeCell ref="A41:X41"/>
    <mergeCell ref="AA41:AB41"/>
    <mergeCell ref="A42:X42"/>
    <mergeCell ref="A43:B45"/>
    <mergeCell ref="C43:P45"/>
    <mergeCell ref="Q43:X45"/>
    <mergeCell ref="Y43:AC45"/>
    <mergeCell ref="V35:Y35"/>
    <mergeCell ref="Z36:AA36"/>
    <mergeCell ref="AB36:AC36"/>
    <mergeCell ref="M37:T37"/>
    <mergeCell ref="G38:U38"/>
    <mergeCell ref="V38:AC39"/>
    <mergeCell ref="G39:U39"/>
    <mergeCell ref="A46:B46"/>
    <mergeCell ref="C46:I46"/>
    <mergeCell ref="J46:AC46"/>
    <mergeCell ref="A47:AC47"/>
    <mergeCell ref="A48:G48"/>
    <mergeCell ref="A54:AC54"/>
    <mergeCell ref="A49:G50"/>
    <mergeCell ref="M50:Q50"/>
    <mergeCell ref="R50:U50"/>
    <mergeCell ref="V50:X50"/>
    <mergeCell ref="F53:AC53"/>
    <mergeCell ref="A51:G51"/>
    <mergeCell ref="M51:Q51"/>
    <mergeCell ref="R51:U51"/>
    <mergeCell ref="V51:X51"/>
    <mergeCell ref="A52:G52"/>
    <mergeCell ref="M52:Q52"/>
    <mergeCell ref="R52:U52"/>
    <mergeCell ref="V52:X52"/>
  </mergeCells>
  <pageMargins left="0.7" right="0.7" top="0.75" bottom="0.75" header="0.3" footer="0.3"/>
  <pageSetup paperSize="9" scale="47" orientation="portrait" r:id="rId1"/>
  <rowBreaks count="9" manualBreakCount="9">
    <brk id="26" max="28" man="1"/>
    <brk id="54" max="28" man="1"/>
    <brk id="81" max="28" man="1"/>
    <brk id="108" max="28" man="1"/>
    <brk id="134" max="28" man="1"/>
    <brk id="162" max="28" man="1"/>
    <brk id="190" max="28" man="1"/>
    <brk id="216" max="28" man="1"/>
    <brk id="247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БАЗА</vt:lpstr>
      <vt:lpstr>50</vt:lpstr>
      <vt:lpstr>'50'!Область_печати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2014-07-21T10:36:38Z</dcterms:modified>
</cp:coreProperties>
</file>