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7235" windowHeight="90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15" i="1" l="1"/>
  <c r="U7" i="1"/>
  <c r="G9" i="1"/>
</calcChain>
</file>

<file path=xl/sharedStrings.xml><?xml version="1.0" encoding="utf-8"?>
<sst xmlns="http://schemas.openxmlformats.org/spreadsheetml/2006/main" count="89" uniqueCount="69">
  <si>
    <t>В инспекцию Министерства по налогам и сборам</t>
  </si>
  <si>
    <t>Республики Беларусь (далее - инспекция МНС)</t>
  </si>
  <si>
    <t>по</t>
  </si>
  <si>
    <t>(наименование района, города, района в городе)</t>
  </si>
  <si>
    <t>Код инспекции МНС</t>
  </si>
  <si>
    <t>УНП</t>
  </si>
  <si>
    <t>(наименование (фамилия, собственное имя, отчество (если таковое имеется)) плательщика)</t>
  </si>
  <si>
    <t>(место нахождения плательщика, место жительства)</t>
  </si>
  <si>
    <t>Наименование предприятия</t>
  </si>
  <si>
    <t>Адрес</t>
  </si>
  <si>
    <t>Суд</t>
  </si>
  <si>
    <t>Номер дела</t>
  </si>
  <si>
    <t>Судья</t>
  </si>
  <si>
    <t>Дата открытия конкурсного</t>
  </si>
  <si>
    <t>Район</t>
  </si>
  <si>
    <t>Налоговая</t>
  </si>
  <si>
    <t>Адрес налоговой</t>
  </si>
  <si>
    <t>ООО "Безопасность Системы Технологии"</t>
  </si>
  <si>
    <t>г. Минск, ул. Понамаренко, 43а, пом.6</t>
  </si>
  <si>
    <t>города Минска</t>
  </si>
  <si>
    <t>459-12Б/2014</t>
  </si>
  <si>
    <t>Мысливец Н.Г.</t>
  </si>
  <si>
    <t>20.06.2014г.</t>
  </si>
  <si>
    <t>Фрунзенскому району г. Минска №1</t>
  </si>
  <si>
    <t>ИМНС по Фрунзенскому району г. Минска №1</t>
  </si>
  <si>
    <t>ООО "Бираторг"</t>
  </si>
  <si>
    <t>г. Борисов, ул. Краснознаменная, 1а, к.7</t>
  </si>
  <si>
    <t>Минской области</t>
  </si>
  <si>
    <t>132-7Б/14</t>
  </si>
  <si>
    <t>Синкевич О.Н.</t>
  </si>
  <si>
    <t>22.05.2014г.</t>
  </si>
  <si>
    <t>Борисовскому району</t>
  </si>
  <si>
    <t>ИМНС по Борисовскому району</t>
  </si>
  <si>
    <t>ООО "РемоксБел"</t>
  </si>
  <si>
    <t>г. Минск, ул. Киселева, 55-13</t>
  </si>
  <si>
    <t>305-12Б/2014</t>
  </si>
  <si>
    <t>25.04.2014г.</t>
  </si>
  <si>
    <t>ЧИУП "Издательство "Пересвет"</t>
  </si>
  <si>
    <t>г. Минск, ул. Тростенецкая, 3-503</t>
  </si>
  <si>
    <t>303-13Б/2014</t>
  </si>
  <si>
    <t>Ермоленкова И.В.</t>
  </si>
  <si>
    <t>Ленинскому району г. Минска</t>
  </si>
  <si>
    <t>ИМНС по Ленинскому району г. Минска</t>
  </si>
  <si>
    <t>ООО "МакСтройТрейд"</t>
  </si>
  <si>
    <t>г. Минск, ул. Бабушкина, 64-116а</t>
  </si>
  <si>
    <t>Орловская Н.Е.</t>
  </si>
  <si>
    <t>27.10.2010г.</t>
  </si>
  <si>
    <t>Октябрьскому району г. Минска</t>
  </si>
  <si>
    <t>ИМНС по Октяборьскому району г. Минска</t>
  </si>
  <si>
    <t>ООО "Дрессап"</t>
  </si>
  <si>
    <t>г. Минск, ул. Лещинского, 8-14-24</t>
  </si>
  <si>
    <t>Сапега Т.Н.</t>
  </si>
  <si>
    <t>30.09.2013г.</t>
  </si>
  <si>
    <t>Фрунзенскому району г. Минска №2</t>
  </si>
  <si>
    <t>ИМНС по Фрунзенскому району г. Минска №2</t>
  </si>
  <si>
    <t>ЧТУП "ФейкЛайф"</t>
  </si>
  <si>
    <t>г. Минск, ул. Ольшевского, 22/4-107</t>
  </si>
  <si>
    <t>ООО "АМЧ-Сервис"</t>
  </si>
  <si>
    <t>г. Минск, ул. К. Чорного, 5а, оф. 23</t>
  </si>
  <si>
    <t xml:space="preserve">Курадовец С.А. </t>
  </si>
  <si>
    <t>Первомайскому району г. Минска</t>
  </si>
  <si>
    <t>ИМНС по Первомайскому району г. Минска</t>
  </si>
  <si>
    <t>ООО "Белристо"</t>
  </si>
  <si>
    <t>г. Минск, К. Чорного, 4, 32-д</t>
  </si>
  <si>
    <t>ЧТУП "Астропус"</t>
  </si>
  <si>
    <t>г. Минск, ул. Бядули З.М., д.13, ком.210</t>
  </si>
  <si>
    <t>Данилюк В.А.</t>
  </si>
  <si>
    <t>Партизанскому району г. Минска</t>
  </si>
  <si>
    <t>ИМНС по Партизанскому району г. Минска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</si>
</sst>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Times New Roman CYR"/>
      <family val="1"/>
      <charset val="204"/>
    </font>
    <font>
      <i/>
      <sz val="8"/>
      <name val="Times New Roman"/>
      <family val="1"/>
      <charset val="204"/>
    </font>
    <font>
      <i/>
      <sz val="8"/>
      <name val="Times New Roman CYR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9" fontId="2" fillId="0" borderId="1">
      <alignment horizontal="left"/>
    </xf>
    <xf numFmtId="49" fontId="4" fillId="0" borderId="0">
      <alignment horizontal="center" vertical="top"/>
    </xf>
    <xf numFmtId="0" fontId="2" fillId="0" borderId="2">
      <alignment horizontal="center"/>
    </xf>
  </cellStyleXfs>
  <cellXfs count="36">
    <xf numFmtId="0" fontId="0" fillId="0" borderId="0" xfId="0"/>
    <xf numFmtId="0" fontId="1" fillId="2" borderId="0" xfId="0" applyFont="1" applyFill="1"/>
    <xf numFmtId="0" fontId="0" fillId="2" borderId="0" xfId="0" applyFill="1"/>
    <xf numFmtId="0" fontId="5" fillId="0" borderId="1" xfId="0" applyFont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left"/>
    </xf>
    <xf numFmtId="0" fontId="6" fillId="7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8" borderId="1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0" fontId="6" fillId="6" borderId="4" xfId="0" applyFont="1" applyFill="1" applyBorder="1" applyAlignment="1">
      <alignment horizontal="left"/>
    </xf>
    <xf numFmtId="0" fontId="6" fillId="7" borderId="4" xfId="0" applyFont="1" applyFill="1" applyBorder="1" applyAlignment="1">
      <alignment horizontal="left"/>
    </xf>
    <xf numFmtId="14" fontId="6" fillId="0" borderId="0" xfId="0" applyNumberFormat="1" applyFont="1" applyAlignment="1">
      <alignment horizontal="left"/>
    </xf>
    <xf numFmtId="0" fontId="6" fillId="8" borderId="4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6" fillId="8" borderId="0" xfId="0" applyFont="1" applyFill="1" applyAlignment="1">
      <alignment horizontal="left"/>
    </xf>
    <xf numFmtId="0" fontId="6" fillId="6" borderId="1" xfId="0" applyNumberFormat="1" applyFont="1" applyFill="1" applyBorder="1" applyAlignment="1">
      <alignment horizontal="left" vertical="top" wrapText="1"/>
    </xf>
    <xf numFmtId="0" fontId="6" fillId="7" borderId="1" xfId="0" applyNumberFormat="1" applyFont="1" applyFill="1" applyBorder="1" applyAlignment="1">
      <alignment horizontal="left" vertical="top" wrapText="1"/>
    </xf>
    <xf numFmtId="49" fontId="3" fillId="2" borderId="0" xfId="2" applyFont="1" applyFill="1">
      <alignment horizontal="center" vertical="top"/>
    </xf>
    <xf numFmtId="0" fontId="1" fillId="2" borderId="0" xfId="0" applyFont="1" applyFill="1" applyAlignment="1">
      <alignment horizontal="left" vertical="center"/>
    </xf>
    <xf numFmtId="0" fontId="1" fillId="8" borderId="5" xfId="1" applyNumberFormat="1" applyFont="1" applyFill="1" applyBorder="1" applyAlignment="1">
      <alignment horizontal="left"/>
    </xf>
    <xf numFmtId="0" fontId="1" fillId="8" borderId="6" xfId="1" applyNumberFormat="1" applyFont="1" applyFill="1" applyBorder="1" applyAlignment="1">
      <alignment horizontal="left"/>
    </xf>
    <xf numFmtId="0" fontId="1" fillId="8" borderId="7" xfId="1" applyNumberFormat="1" applyFont="1" applyFill="1" applyBorder="1" applyAlignment="1">
      <alignment horizontal="left"/>
    </xf>
    <xf numFmtId="0" fontId="1" fillId="9" borderId="5" xfId="1" applyNumberFormat="1" applyFont="1" applyFill="1" applyBorder="1">
      <alignment horizontal="left"/>
    </xf>
    <xf numFmtId="0" fontId="1" fillId="9" borderId="6" xfId="1" applyNumberFormat="1" applyFont="1" applyFill="1" applyBorder="1">
      <alignment horizontal="left"/>
    </xf>
    <xf numFmtId="0" fontId="1" fillId="9" borderId="7" xfId="1" applyNumberFormat="1" applyFont="1" applyFill="1" applyBorder="1">
      <alignment horizontal="left"/>
    </xf>
    <xf numFmtId="0" fontId="1" fillId="2" borderId="0" xfId="0" applyFont="1" applyFill="1"/>
    <xf numFmtId="0" fontId="1" fillId="2" borderId="2" xfId="3" applyFont="1" applyFill="1">
      <alignment horizontal="center"/>
    </xf>
    <xf numFmtId="49" fontId="3" fillId="2" borderId="3" xfId="2" applyFont="1" applyFill="1" applyBorder="1" applyAlignment="1">
      <alignment horizontal="center" vertical="top" wrapText="1"/>
    </xf>
    <xf numFmtId="49" fontId="3" fillId="2" borderId="0" xfId="2" applyFont="1" applyFill="1" applyAlignment="1">
      <alignment horizontal="center" vertical="top" wrapText="1"/>
    </xf>
    <xf numFmtId="0" fontId="1" fillId="3" borderId="2" xfId="3" applyFont="1" applyFill="1">
      <alignment horizontal="center"/>
    </xf>
    <xf numFmtId="49" fontId="3" fillId="2" borderId="0" xfId="2" applyFont="1" applyFill="1" applyBorder="1" applyAlignment="1">
      <alignment horizontal="center" vertical="top" wrapText="1"/>
    </xf>
    <xf numFmtId="0" fontId="1" fillId="4" borderId="2" xfId="3" applyFont="1" applyFill="1">
      <alignment horizontal="center"/>
    </xf>
    <xf numFmtId="49" fontId="3" fillId="2" borderId="3" xfId="2" applyFont="1" applyFill="1" applyBorder="1">
      <alignment horizontal="center" vertical="top"/>
    </xf>
  </cellXfs>
  <cellStyles count="4">
    <cellStyle name="Блок" xfId="1"/>
    <cellStyle name="Обычный" xfId="0" builtinId="0"/>
    <cellStyle name="Подстрочный" xfId="2"/>
    <cellStyle name="ПоляЗаполнения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22"/>
  <sheetViews>
    <sheetView tabSelected="1" workbookViewId="0">
      <selection activeCell="A11" sqref="A11:AU11"/>
    </sheetView>
  </sheetViews>
  <sheetFormatPr defaultRowHeight="12.75" x14ac:dyDescent="0.2"/>
  <sheetData>
    <row r="1" spans="1:48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</row>
    <row r="2" spans="1:48" x14ac:dyDescent="0.2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1"/>
      <c r="AS2" s="1"/>
      <c r="AT2" s="1"/>
      <c r="AU2" s="1"/>
      <c r="AV2" s="1"/>
    </row>
    <row r="3" spans="1:48" x14ac:dyDescent="0.2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1"/>
      <c r="AS3" s="1"/>
      <c r="AT3" s="1"/>
      <c r="AU3" s="1"/>
      <c r="AV3" s="1"/>
    </row>
    <row r="4" spans="1:48" x14ac:dyDescent="0.2">
      <c r="A4" s="28" t="s">
        <v>2</v>
      </c>
      <c r="B4" s="28"/>
      <c r="C4" s="28"/>
      <c r="D4" s="1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1"/>
      <c r="AS4" s="1"/>
      <c r="AT4" s="1"/>
      <c r="AU4" s="1"/>
      <c r="AV4" s="1"/>
    </row>
    <row r="5" spans="1:48" x14ac:dyDescent="0.2">
      <c r="A5" s="1"/>
      <c r="B5" s="1"/>
      <c r="C5" s="1"/>
      <c r="D5" s="1"/>
      <c r="E5" s="20" t="s">
        <v>3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1"/>
      <c r="AS5" s="1"/>
      <c r="AT5" s="1"/>
      <c r="AU5" s="1"/>
      <c r="AV5" s="1"/>
    </row>
    <row r="6" spans="1:48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48" x14ac:dyDescent="0.2">
      <c r="A7" s="21" t="s">
        <v>4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1"/>
      <c r="U7" s="22" t="str">
        <f>VLOOKUP(A11,Лист2!A2:I11,8,)</f>
        <v>Первомайскому району г. Минска</v>
      </c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4"/>
      <c r="AR7" s="1"/>
      <c r="AS7" s="1"/>
      <c r="AT7" s="1"/>
      <c r="AU7" s="1"/>
      <c r="AV7" s="1"/>
    </row>
    <row r="8" spans="1:48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</row>
    <row r="9" spans="1:48" x14ac:dyDescent="0.2">
      <c r="A9" s="21" t="s">
        <v>5</v>
      </c>
      <c r="B9" s="21"/>
      <c r="C9" s="21"/>
      <c r="D9" s="21"/>
      <c r="E9" s="21"/>
      <c r="F9" s="1"/>
      <c r="G9" s="25">
        <f>VLOOKUP(A11,Лист2!A2:I11,2,)</f>
        <v>190454346</v>
      </c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7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</row>
    <row r="10" spans="1:48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</row>
    <row r="11" spans="1:48" x14ac:dyDescent="0.2">
      <c r="A11" s="32" t="s">
        <v>62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1"/>
    </row>
    <row r="12" spans="1:48" x14ac:dyDescent="0.2">
      <c r="A12" s="30" t="s">
        <v>6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1"/>
    </row>
    <row r="13" spans="1:48" x14ac:dyDescent="0.2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1"/>
    </row>
    <row r="14" spans="1:48" x14ac:dyDescent="0.2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1"/>
    </row>
    <row r="15" spans="1:48" x14ac:dyDescent="0.2">
      <c r="A15" s="34" t="str">
        <f>VLOOKUP(A11,Лист2!A2:I11,3,)</f>
        <v>г. Минск, К. Чорного, 4, 32-д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1"/>
    </row>
    <row r="16" spans="1:48" x14ac:dyDescent="0.2">
      <c r="A16" s="35" t="s">
        <v>7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1"/>
    </row>
    <row r="17" spans="1:48" x14ac:dyDescent="0.2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1"/>
    </row>
    <row r="18" spans="1:48" x14ac:dyDescent="0.2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1"/>
    </row>
    <row r="19" spans="1:48" x14ac:dyDescent="0.2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1"/>
    </row>
    <row r="20" spans="1:48" x14ac:dyDescent="0.2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1"/>
    </row>
    <row r="21" spans="1:48" x14ac:dyDescent="0.2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1"/>
    </row>
    <row r="22" spans="1:48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</row>
  </sheetData>
  <mergeCells count="17">
    <mergeCell ref="A17:AU17"/>
    <mergeCell ref="A18:AU19"/>
    <mergeCell ref="A20:AU20"/>
    <mergeCell ref="A21:AU21"/>
    <mergeCell ref="A11:AU11"/>
    <mergeCell ref="A12:AU14"/>
    <mergeCell ref="A15:AU15"/>
    <mergeCell ref="A16:AU16"/>
    <mergeCell ref="E5:AQ5"/>
    <mergeCell ref="A7:S7"/>
    <mergeCell ref="U7:AQ7"/>
    <mergeCell ref="A9:E9"/>
    <mergeCell ref="G9:AD9"/>
    <mergeCell ref="A2:AQ2"/>
    <mergeCell ref="A3:AQ3"/>
    <mergeCell ref="A4:C4"/>
    <mergeCell ref="E4:AQ4"/>
  </mergeCells>
  <phoneticPr fontId="0" type="noConversion"/>
  <pageMargins left="0.75" right="0.75" top="1" bottom="1" header="0.5" footer="0.5"/>
  <headerFooter alignWithMargins="0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Лист2!$A$2:$A$11</xm:f>
          </x14:formula1>
          <xm:sqref>A11:AU11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B2" sqref="B2"/>
    </sheetView>
  </sheetViews>
  <sheetFormatPr defaultRowHeight="12.75" x14ac:dyDescent="0.2"/>
  <cols>
    <col min="1" max="1" width="36.42578125" customWidth="1"/>
    <col min="2" max="2" width="20.140625" customWidth="1"/>
    <col min="3" max="3" width="25" customWidth="1"/>
    <col min="4" max="4" width="18" customWidth="1"/>
    <col min="5" max="5" width="21.85546875" customWidth="1"/>
    <col min="6" max="6" width="21.7109375" customWidth="1"/>
    <col min="7" max="7" width="27.42578125" customWidth="1"/>
    <col min="8" max="8" width="31.28515625" customWidth="1"/>
    <col min="9" max="9" width="48.5703125" customWidth="1"/>
    <col min="10" max="10" width="54" customWidth="1"/>
  </cols>
  <sheetData>
    <row r="1" spans="1:10" ht="15.75" x14ac:dyDescent="0.25">
      <c r="A1" s="3" t="s">
        <v>8</v>
      </c>
      <c r="B1" s="3" t="s">
        <v>5</v>
      </c>
      <c r="C1" s="3" t="s">
        <v>9</v>
      </c>
      <c r="D1" s="3" t="s">
        <v>10</v>
      </c>
      <c r="E1" s="3" t="s">
        <v>11</v>
      </c>
      <c r="F1" s="3" t="s">
        <v>12</v>
      </c>
      <c r="G1" s="3" t="s">
        <v>13</v>
      </c>
      <c r="H1" s="3" t="s">
        <v>14</v>
      </c>
      <c r="I1" s="4" t="s">
        <v>15</v>
      </c>
      <c r="J1" s="4" t="s">
        <v>16</v>
      </c>
    </row>
    <row r="2" spans="1:10" ht="15.75" x14ac:dyDescent="0.25">
      <c r="A2" s="5" t="s">
        <v>17</v>
      </c>
      <c r="B2" s="6">
        <v>190378033</v>
      </c>
      <c r="C2" s="7" t="s">
        <v>18</v>
      </c>
      <c r="D2" s="8" t="s">
        <v>19</v>
      </c>
      <c r="E2" s="8" t="s">
        <v>20</v>
      </c>
      <c r="F2" s="8" t="s">
        <v>21</v>
      </c>
      <c r="G2" s="8" t="s">
        <v>22</v>
      </c>
      <c r="H2" s="9" t="s">
        <v>23</v>
      </c>
      <c r="I2" s="10" t="s">
        <v>24</v>
      </c>
    </row>
    <row r="3" spans="1:10" ht="15.75" x14ac:dyDescent="0.25">
      <c r="A3" s="5" t="s">
        <v>25</v>
      </c>
      <c r="B3" s="6">
        <v>691283009</v>
      </c>
      <c r="C3" s="7" t="s">
        <v>26</v>
      </c>
      <c r="D3" s="8" t="s">
        <v>27</v>
      </c>
      <c r="E3" s="8" t="s">
        <v>28</v>
      </c>
      <c r="F3" s="8" t="s">
        <v>29</v>
      </c>
      <c r="G3" s="8" t="s">
        <v>30</v>
      </c>
      <c r="H3" s="9" t="s">
        <v>31</v>
      </c>
      <c r="I3" s="10" t="s">
        <v>32</v>
      </c>
    </row>
    <row r="4" spans="1:10" ht="15.75" x14ac:dyDescent="0.25">
      <c r="A4" s="5" t="s">
        <v>33</v>
      </c>
      <c r="B4" s="6">
        <v>690026662</v>
      </c>
      <c r="C4" s="7" t="s">
        <v>34</v>
      </c>
      <c r="D4" s="8" t="s">
        <v>19</v>
      </c>
      <c r="E4" s="8" t="s">
        <v>35</v>
      </c>
      <c r="F4" s="8" t="s">
        <v>21</v>
      </c>
      <c r="G4" s="8" t="s">
        <v>36</v>
      </c>
      <c r="H4" s="9" t="s">
        <v>23</v>
      </c>
      <c r="I4" s="10" t="s">
        <v>24</v>
      </c>
    </row>
    <row r="5" spans="1:10" ht="15.75" x14ac:dyDescent="0.25">
      <c r="A5" s="11" t="s">
        <v>37</v>
      </c>
      <c r="B5" s="12">
        <v>191809881</v>
      </c>
      <c r="C5" s="13" t="s">
        <v>38</v>
      </c>
      <c r="D5" s="10" t="s">
        <v>19</v>
      </c>
      <c r="E5" s="10" t="s">
        <v>39</v>
      </c>
      <c r="F5" s="10" t="s">
        <v>40</v>
      </c>
      <c r="G5" s="14" t="s">
        <v>36</v>
      </c>
      <c r="H5" s="15" t="s">
        <v>41</v>
      </c>
      <c r="I5" s="10" t="s">
        <v>42</v>
      </c>
    </row>
    <row r="6" spans="1:10" ht="15.75" x14ac:dyDescent="0.25">
      <c r="A6" s="11" t="s">
        <v>43</v>
      </c>
      <c r="B6" s="12">
        <v>190673888</v>
      </c>
      <c r="C6" s="13" t="s">
        <v>44</v>
      </c>
      <c r="D6" s="10" t="s">
        <v>19</v>
      </c>
      <c r="E6" s="16"/>
      <c r="F6" s="10" t="s">
        <v>45</v>
      </c>
      <c r="G6" s="10" t="s">
        <v>46</v>
      </c>
      <c r="H6" s="17" t="s">
        <v>47</v>
      </c>
      <c r="I6" s="10" t="s">
        <v>48</v>
      </c>
    </row>
    <row r="7" spans="1:10" ht="15.75" x14ac:dyDescent="0.25">
      <c r="A7" s="11" t="s">
        <v>49</v>
      </c>
      <c r="B7" s="18">
        <v>191762004</v>
      </c>
      <c r="C7" s="13" t="s">
        <v>50</v>
      </c>
      <c r="D7" s="10" t="s">
        <v>19</v>
      </c>
      <c r="E7" s="16"/>
      <c r="F7" s="10" t="s">
        <v>51</v>
      </c>
      <c r="G7" s="10" t="s">
        <v>52</v>
      </c>
      <c r="H7" s="17" t="s">
        <v>53</v>
      </c>
      <c r="I7" s="10" t="s">
        <v>54</v>
      </c>
    </row>
    <row r="8" spans="1:10" ht="31.5" x14ac:dyDescent="0.25">
      <c r="A8" s="11" t="s">
        <v>55</v>
      </c>
      <c r="B8" s="18">
        <v>191710189</v>
      </c>
      <c r="C8" s="19" t="s">
        <v>56</v>
      </c>
      <c r="D8" s="10" t="s">
        <v>19</v>
      </c>
      <c r="E8" s="16"/>
      <c r="F8" s="10" t="s">
        <v>51</v>
      </c>
      <c r="G8" s="16"/>
      <c r="H8" s="17" t="s">
        <v>53</v>
      </c>
      <c r="I8" s="10" t="s">
        <v>54</v>
      </c>
    </row>
    <row r="9" spans="1:10" ht="31.5" x14ac:dyDescent="0.25">
      <c r="A9" s="11" t="s">
        <v>57</v>
      </c>
      <c r="B9" s="18">
        <v>191024162</v>
      </c>
      <c r="C9" s="19" t="s">
        <v>58</v>
      </c>
      <c r="D9" s="10" t="s">
        <v>19</v>
      </c>
      <c r="E9" s="16"/>
      <c r="F9" s="10" t="s">
        <v>59</v>
      </c>
      <c r="G9" s="16"/>
      <c r="H9" s="17" t="s">
        <v>60</v>
      </c>
      <c r="I9" s="10" t="s">
        <v>61</v>
      </c>
    </row>
    <row r="10" spans="1:10" ht="31.5" x14ac:dyDescent="0.25">
      <c r="A10" s="11" t="s">
        <v>62</v>
      </c>
      <c r="B10" s="18">
        <v>190454346</v>
      </c>
      <c r="C10" s="19" t="s">
        <v>63</v>
      </c>
      <c r="D10" s="10" t="s">
        <v>19</v>
      </c>
      <c r="E10" s="16"/>
      <c r="F10" s="10" t="s">
        <v>59</v>
      </c>
      <c r="G10" s="16"/>
      <c r="H10" s="17" t="s">
        <v>60</v>
      </c>
      <c r="I10" s="10" t="s">
        <v>61</v>
      </c>
    </row>
    <row r="11" spans="1:10" ht="31.5" x14ac:dyDescent="0.25">
      <c r="A11" s="11" t="s">
        <v>64</v>
      </c>
      <c r="B11" s="18">
        <v>192053289</v>
      </c>
      <c r="C11" s="19" t="s">
        <v>65</v>
      </c>
      <c r="D11" s="10" t="s">
        <v>19</v>
      </c>
      <c r="E11" s="16"/>
      <c r="F11" s="10" t="s">
        <v>66</v>
      </c>
      <c r="G11" s="16"/>
      <c r="H11" s="17" t="s">
        <v>67</v>
      </c>
      <c r="I11" s="10" t="s">
        <v>68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Кобелев Павел Игоревич</cp:lastModifiedBy>
  <dcterms:created xsi:type="dcterms:W3CDTF">2014-07-21T06:41:28Z</dcterms:created>
  <dcterms:modified xsi:type="dcterms:W3CDTF">2014-07-21T06:59:24Z</dcterms:modified>
</cp:coreProperties>
</file>