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75" windowWidth="19035" windowHeight="11700" activeTab="1"/>
  </bookViews>
  <sheets>
    <sheet name="Sheet1" sheetId="3" r:id="rId1"/>
    <sheet name="Лист1" sheetId="1" r:id="rId2"/>
    <sheet name="Лист2" sheetId="2" r:id="rId3"/>
  </sheets>
  <calcPr calcId="145621"/>
</workbook>
</file>

<file path=xl/calcChain.xml><?xml version="1.0" encoding="utf-8"?>
<calcChain xmlns="http://schemas.openxmlformats.org/spreadsheetml/2006/main">
  <c r="C34" i="1" l="1"/>
  <c r="D34" i="1" s="1"/>
  <c r="C33" i="1"/>
  <c r="C32" i="1"/>
  <c r="D32" i="1" s="1"/>
  <c r="C31" i="1"/>
  <c r="D31" i="1" s="1"/>
  <c r="C26" i="1"/>
  <c r="D26" i="1" s="1"/>
  <c r="C25" i="1"/>
  <c r="C24" i="1"/>
  <c r="D24" i="1" s="1"/>
  <c r="C23" i="1"/>
  <c r="D23" i="1" s="1"/>
  <c r="C22" i="1"/>
  <c r="D22" i="1" s="1"/>
  <c r="C4" i="1"/>
  <c r="C5" i="1"/>
  <c r="C6" i="1"/>
  <c r="D6" i="1" s="1"/>
  <c r="C7" i="1"/>
  <c r="D7" i="1" s="1"/>
  <c r="C8" i="1"/>
  <c r="C9" i="1"/>
  <c r="D9" i="1" s="1"/>
  <c r="C10" i="1"/>
  <c r="D10" i="1" s="1"/>
  <c r="C11" i="1"/>
  <c r="D11" i="1" s="1"/>
  <c r="C3" i="1"/>
  <c r="D33" i="1"/>
  <c r="D4" i="1"/>
  <c r="D5" i="1"/>
  <c r="D8" i="1"/>
  <c r="D3" i="1"/>
  <c r="F34" i="1"/>
  <c r="F33" i="1"/>
  <c r="F32" i="1"/>
  <c r="F31" i="1"/>
  <c r="F26" i="1"/>
  <c r="F25" i="1"/>
  <c r="D25" i="1"/>
  <c r="F24" i="1"/>
  <c r="F23" i="1"/>
  <c r="F22" i="1"/>
  <c r="F11" i="1"/>
  <c r="F10" i="1"/>
  <c r="F9" i="1"/>
  <c r="F8" i="1"/>
  <c r="F7" i="1"/>
  <c r="F6" i="1"/>
  <c r="F5" i="1"/>
  <c r="F4" i="1"/>
  <c r="F3" i="1"/>
  <c r="F13" i="1" l="1"/>
  <c r="F36" i="1"/>
  <c r="D28" i="1"/>
  <c r="D36" i="1"/>
  <c r="F28" i="1"/>
  <c r="D10" i="2" l="1" a="1"/>
  <c r="D10" i="2"/>
  <c r="D13" i="1"/>
  <c r="D38" i="1" s="1"/>
</calcChain>
</file>

<file path=xl/comments1.xml><?xml version="1.0" encoding="utf-8"?>
<comments xmlns="http://schemas.openxmlformats.org/spreadsheetml/2006/main">
  <authors>
    <author>The_Prist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>=СУММ({5,2;4:6};{10:17};7,8)+ЦЕЛОЕ(5/11)</t>
        </r>
      </text>
    </comment>
  </commentList>
</comments>
</file>

<file path=xl/comments2.xml><?xml version="1.0" encoding="utf-8"?>
<comments xmlns="http://schemas.openxmlformats.org/spreadsheetml/2006/main">
  <authors>
    <author>msi</author>
  </authors>
  <commentList>
    <comment ref="C3" authorId="0">
      <text>
        <r>
          <rPr>
            <sz val="9"/>
            <color indexed="81"/>
            <rFont val="Tahoma"/>
            <family val="2"/>
          </rPr>
          <t>=290*1.7596</t>
        </r>
      </text>
    </comment>
    <comment ref="C4" authorId="0">
      <text>
        <r>
          <rPr>
            <sz val="9"/>
            <color indexed="81"/>
            <rFont val="Tahoma"/>
            <family val="2"/>
          </rPr>
          <t>=200*1.7596</t>
        </r>
      </text>
    </comment>
    <comment ref="C5" authorId="0">
      <text>
        <r>
          <rPr>
            <sz val="9"/>
            <color indexed="81"/>
            <rFont val="Tahoma"/>
            <family val="2"/>
          </rPr>
          <t>=150*1.7596</t>
        </r>
      </text>
    </comment>
    <comment ref="C6" authorId="0">
      <text>
        <r>
          <rPr>
            <sz val="9"/>
            <color indexed="81"/>
            <rFont val="Tahoma"/>
            <family val="2"/>
          </rPr>
          <t>=290*1.7596</t>
        </r>
      </text>
    </comment>
    <comment ref="C7" authorId="0">
      <text>
        <r>
          <rPr>
            <sz val="9"/>
            <color indexed="81"/>
            <rFont val="Tahoma"/>
            <family val="2"/>
          </rPr>
          <t>=290*1.7596</t>
        </r>
      </text>
    </comment>
    <comment ref="C8" authorId="0">
      <text>
        <r>
          <rPr>
            <sz val="9"/>
            <color indexed="81"/>
            <rFont val="Tahoma"/>
            <family val="2"/>
          </rPr>
          <t>=290*1.7596</t>
        </r>
      </text>
    </comment>
    <comment ref="C9" authorId="0">
      <text>
        <r>
          <rPr>
            <sz val="9"/>
            <color indexed="81"/>
            <rFont val="Tahoma"/>
            <family val="2"/>
          </rPr>
          <t>=290*1.7596</t>
        </r>
      </text>
    </comment>
    <comment ref="C10" authorId="0">
      <text>
        <r>
          <rPr>
            <sz val="9"/>
            <color indexed="81"/>
            <rFont val="Tahoma"/>
            <family val="2"/>
          </rPr>
          <t>=290*1.7596</t>
        </r>
      </text>
    </comment>
    <comment ref="C11" authorId="0">
      <text>
        <r>
          <rPr>
            <sz val="9"/>
            <color indexed="81"/>
            <rFont val="Tahoma"/>
            <family val="2"/>
          </rPr>
          <t>=174*1.7596</t>
        </r>
      </text>
    </comment>
    <comment ref="C22" authorId="0">
      <text>
        <r>
          <rPr>
            <sz val="9"/>
            <color indexed="81"/>
            <rFont val="Tahoma"/>
            <family val="2"/>
          </rPr>
          <t>=130/1.7596</t>
        </r>
      </text>
    </comment>
    <comment ref="C23" authorId="0">
      <text>
        <r>
          <rPr>
            <sz val="9"/>
            <color indexed="81"/>
            <rFont val="Tahoma"/>
            <family val="2"/>
          </rPr>
          <t>=350/1.7596</t>
        </r>
      </text>
    </comment>
    <comment ref="C24" authorId="0">
      <text>
        <r>
          <rPr>
            <sz val="9"/>
            <color indexed="81"/>
            <rFont val="Tahoma"/>
            <family val="2"/>
          </rPr>
          <t>=42/1.7596</t>
        </r>
      </text>
    </comment>
    <comment ref="C25" authorId="0">
      <text>
        <r>
          <rPr>
            <sz val="9"/>
            <color indexed="81"/>
            <rFont val="Tahoma"/>
            <family val="2"/>
          </rPr>
          <t>=35.4/1.7596</t>
        </r>
      </text>
    </comment>
    <comment ref="C26" authorId="0">
      <text>
        <r>
          <rPr>
            <sz val="9"/>
            <color indexed="81"/>
            <rFont val="Tahoma"/>
            <family val="2"/>
          </rPr>
          <t>=400/1.7596</t>
        </r>
      </text>
    </comment>
    <comment ref="C31" authorId="0">
      <text>
        <r>
          <rPr>
            <sz val="9"/>
            <color indexed="81"/>
            <rFont val="Tahoma"/>
            <family val="2"/>
          </rPr>
          <t>=100/1.7596</t>
        </r>
      </text>
    </comment>
    <comment ref="C32" authorId="0">
      <text>
        <r>
          <rPr>
            <sz val="9"/>
            <color indexed="81"/>
            <rFont val="Tahoma"/>
            <family val="2"/>
          </rPr>
          <t>=300/1.7596</t>
        </r>
      </text>
    </comment>
    <comment ref="C33" authorId="0">
      <text>
        <r>
          <rPr>
            <sz val="9"/>
            <color indexed="81"/>
            <rFont val="Tahoma"/>
            <family val="2"/>
          </rPr>
          <t>=100/1.7596</t>
        </r>
      </text>
    </comment>
    <comment ref="C34" authorId="0">
      <text>
        <r>
          <rPr>
            <sz val="9"/>
            <color indexed="81"/>
            <rFont val="Tahoma"/>
            <family val="2"/>
          </rPr>
          <t>=3/1.7596</t>
        </r>
      </text>
    </comment>
  </commentList>
</comments>
</file>

<file path=xl/sharedStrings.xml><?xml version="1.0" encoding="utf-8"?>
<sst xmlns="http://schemas.openxmlformats.org/spreadsheetml/2006/main" count="23" uniqueCount="11">
  <si>
    <t>Units</t>
  </si>
  <si>
    <t>#of Units</t>
  </si>
  <si>
    <t>Price Per Unit</t>
  </si>
  <si>
    <t>Total Price</t>
  </si>
  <si>
    <t>DAY</t>
  </si>
  <si>
    <t>Guest</t>
  </si>
  <si>
    <t>Day</t>
  </si>
  <si>
    <t>Month</t>
  </si>
  <si>
    <t>Unit</t>
  </si>
  <si>
    <t>Control</t>
  </si>
  <si>
    <t>Figures from file in 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</si>
</sst>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0" xfId="0" applyFill="1" applyBorder="1" applyAlignment="1">
      <alignment horizontal="center" wrapText="1"/>
    </xf>
    <xf numFmtId="44" fontId="0" fillId="0" borderId="12" xfId="0" applyNumberFormat="1" applyBorder="1" applyAlignment="1">
      <alignment horizontal="center" vertical="center" wrapText="1"/>
    </xf>
    <xf numFmtId="44" fontId="2" fillId="0" borderId="12" xfId="0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44" fontId="0" fillId="0" borderId="14" xfId="0" applyNumberFormat="1" applyBorder="1" applyAlignment="1">
      <alignment horizontal="center" vertical="center" wrapText="1"/>
    </xf>
    <xf numFmtId="44" fontId="2" fillId="0" borderId="17" xfId="0" applyNumberFormat="1" applyFont="1" applyBorder="1" applyAlignment="1">
      <alignment horizontal="center" vertical="center" wrapText="1"/>
    </xf>
    <xf numFmtId="44" fontId="0" fillId="0" borderId="0" xfId="0" applyNumberFormat="1" applyAlignment="1">
      <alignment wrapText="1"/>
    </xf>
    <xf numFmtId="164" fontId="2" fillId="0" borderId="5" xfId="0" applyNumberFormat="1" applyFon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4" fontId="0" fillId="0" borderId="11" xfId="0" applyNumberFormat="1" applyBorder="1"/>
    <xf numFmtId="0" fontId="2" fillId="0" borderId="18" xfId="0" applyFont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4" xfId="0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164" fontId="0" fillId="0" borderId="8" xfId="0" applyNumberFormat="1" applyBorder="1"/>
    <xf numFmtId="0" fontId="2" fillId="0" borderId="19" xfId="0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wrapText="1"/>
    </xf>
    <xf numFmtId="44" fontId="0" fillId="0" borderId="9" xfId="0" applyNumberFormat="1" applyBorder="1" applyAlignment="1">
      <alignment horizontal="center" vertical="center" wrapText="1"/>
    </xf>
    <xf numFmtId="0" fontId="0" fillId="0" borderId="15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mFuncValOfFormula.Get_Val_of_Formula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0</xdr:row>
      <xdr:rowOff>0</xdr:rowOff>
    </xdr:from>
    <xdr:to>
      <xdr:col>13</xdr:col>
      <xdr:colOff>142875</xdr:colOff>
      <xdr:row>5</xdr:row>
      <xdr:rowOff>95250</xdr:rowOff>
    </xdr:to>
    <xdr:grpSp>
      <xdr:nvGrpSpPr>
        <xdr:cNvPr id="1221" name="Группа 4"/>
        <xdr:cNvGrpSpPr>
          <a:grpSpLocks/>
        </xdr:cNvGrpSpPr>
      </xdr:nvGrpSpPr>
      <xdr:grpSpPr bwMode="auto">
        <a:xfrm>
          <a:off x="5200650" y="0"/>
          <a:ext cx="4181475" cy="1257300"/>
          <a:chOff x="6124575" y="76200"/>
          <a:chExt cx="3800475" cy="1714500"/>
        </a:xfrm>
      </xdr:grpSpPr>
      <xdr:sp macro="" textlink="">
        <xdr:nvSpPr>
          <xdr:cNvPr id="2" name="Скругленный прямоугольник 1"/>
          <xdr:cNvSpPr/>
        </xdr:nvSpPr>
        <xdr:spPr>
          <a:xfrm>
            <a:off x="6124575" y="76200"/>
            <a:ext cx="3800475" cy="1714500"/>
          </a:xfrm>
          <a:prstGeom prst="roundRect">
            <a:avLst/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rtlCol="0" anchor="t"/>
          <a:lstStyle/>
          <a:p>
            <a:pPr algn="ctr"/>
            <a:r>
              <a:rPr lang="ru-RU"/>
              <a:t>Процедура: </a:t>
            </a:r>
            <a:br>
              <a:rPr lang="ru-RU"/>
            </a:br>
            <a:r>
              <a:rPr lang="ru-RU"/>
              <a:t>1) копирует формулу одной ячейки в другую; </a:t>
            </a:r>
            <a:br>
              <a:rPr lang="ru-RU"/>
            </a:br>
            <a:r>
              <a:rPr lang="ru-RU"/>
              <a:t>2) преобразует скопированную формулу другой ячейки в текст таким образом, чтобы вместо ссылок на ячейки проставлялись их значения. </a:t>
            </a:r>
            <a:endParaRPr lang="ru-RU" sz="1100"/>
          </a:p>
        </xdr:txBody>
      </xdr:sp>
      <xdr:sp macro="[0]!Get_Val_of_Formula" textlink="">
        <xdr:nvSpPr>
          <xdr:cNvPr id="3" name="Скругленный прямоугольник 2"/>
          <xdr:cNvSpPr/>
        </xdr:nvSpPr>
        <xdr:spPr>
          <a:xfrm>
            <a:off x="7210425" y="1118937"/>
            <a:ext cx="1647825" cy="260684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r>
              <a:rPr lang="ru-RU" sz="1100"/>
              <a:t>Показать</a:t>
            </a:r>
            <a:r>
              <a:rPr lang="ru-RU" sz="1100" baseline="0"/>
              <a:t> формулу</a:t>
            </a:r>
            <a:endParaRPr lang="ru-RU" sz="1100"/>
          </a:p>
        </xdr:txBody>
      </xdr:sp>
      <xdr:sp macro="" textlink="">
        <xdr:nvSpPr>
          <xdr:cNvPr id="4" name="Скругленный прямоугольник 3">
            <a:hlinkClick xmlns:r="http://schemas.openxmlformats.org/officeDocument/2006/relationships" r:id="rId1"/>
          </xdr:cNvPr>
          <xdr:cNvSpPr/>
        </xdr:nvSpPr>
        <xdr:spPr>
          <a:xfrm>
            <a:off x="7219950" y="1469858"/>
            <a:ext cx="1647825" cy="260684"/>
          </a:xfrm>
          <a:prstGeom prst="roundRect">
            <a:avLst/>
          </a:prstGeom>
        </xdr:spPr>
        <xdr:style>
          <a:lnRef idx="1">
            <a:schemeClr val="accent5"/>
          </a:lnRef>
          <a:fillRef idx="3">
            <a:schemeClr val="accent5"/>
          </a:fillRef>
          <a:effectRef idx="2">
            <a:schemeClr val="accent5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ru-RU" sz="1100"/>
              <a:t>Посмотреть код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>
        <v>50.042999999999999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N44"/>
  <sheetViews>
    <sheetView tabSelected="1" workbookViewId="0">
      <selection activeCell="I15" sqref="I15"/>
    </sheetView>
  </sheetViews>
  <sheetFormatPr defaultRowHeight="48" customHeight="1" x14ac:dyDescent="0.25"/>
  <cols>
    <col min="1" max="1" width="6.85546875" bestFit="1" customWidth="1"/>
    <col min="2" max="2" width="11.5703125" customWidth="1"/>
    <col min="3" max="3" width="11.5703125" style="16" customWidth="1"/>
    <col min="4" max="4" width="12" bestFit="1" customWidth="1"/>
    <col min="5" max="5" width="23.42578125" customWidth="1"/>
    <col min="6" max="15" width="9.140625" customWidth="1"/>
  </cols>
  <sheetData>
    <row r="1" spans="1:6" ht="30.75" thickBot="1" x14ac:dyDescent="0.3">
      <c r="A1" s="2" t="s">
        <v>0</v>
      </c>
      <c r="B1" s="3" t="s">
        <v>1</v>
      </c>
      <c r="C1" s="12" t="s">
        <v>2</v>
      </c>
      <c r="D1" s="4" t="s">
        <v>3</v>
      </c>
      <c r="E1" s="1"/>
      <c r="F1" s="1"/>
    </row>
    <row r="2" spans="1:6" ht="15.75" thickBot="1" x14ac:dyDescent="0.3">
      <c r="A2" s="19"/>
      <c r="B2" s="25"/>
      <c r="C2" s="26"/>
      <c r="D2" s="27"/>
      <c r="E2" s="1" t="s">
        <v>10</v>
      </c>
      <c r="F2" s="1" t="s">
        <v>9</v>
      </c>
    </row>
    <row r="3" spans="1:6" ht="15" x14ac:dyDescent="0.25">
      <c r="A3" s="20" t="s">
        <v>4</v>
      </c>
      <c r="B3" s="28">
        <v>40</v>
      </c>
      <c r="C3" s="24">
        <f>E3/$A$39</f>
        <v>164.81018413275743</v>
      </c>
      <c r="D3" s="29">
        <f>B3*C3</f>
        <v>6592.4073653102969</v>
      </c>
      <c r="E3" s="1">
        <v>290</v>
      </c>
      <c r="F3" s="1">
        <f>E3*B3</f>
        <v>11600</v>
      </c>
    </row>
    <row r="4" spans="1:6" ht="15" x14ac:dyDescent="0.25">
      <c r="A4" s="20" t="s">
        <v>4</v>
      </c>
      <c r="B4" s="5">
        <v>45</v>
      </c>
      <c r="C4" s="18">
        <f t="shared" ref="C4:C11" si="0">E4/$A$39</f>
        <v>113.66219595362583</v>
      </c>
      <c r="D4" s="6">
        <f t="shared" ref="D4:D11" si="1">B4*C4</f>
        <v>5114.7988179131626</v>
      </c>
      <c r="E4" s="1">
        <v>200</v>
      </c>
      <c r="F4" s="1">
        <f t="shared" ref="F4:F11" si="2">E4*B4</f>
        <v>9000</v>
      </c>
    </row>
    <row r="5" spans="1:6" ht="15" x14ac:dyDescent="0.25">
      <c r="A5" s="20" t="s">
        <v>4</v>
      </c>
      <c r="B5" s="5">
        <v>15</v>
      </c>
      <c r="C5" s="18">
        <f t="shared" si="0"/>
        <v>85.246646965219369</v>
      </c>
      <c r="D5" s="6">
        <f t="shared" si="1"/>
        <v>1278.6997044782906</v>
      </c>
      <c r="E5" s="1">
        <v>150</v>
      </c>
      <c r="F5" s="1">
        <f t="shared" si="2"/>
        <v>2250</v>
      </c>
    </row>
    <row r="6" spans="1:6" ht="15" x14ac:dyDescent="0.25">
      <c r="A6" s="20" t="s">
        <v>4</v>
      </c>
      <c r="B6" s="5">
        <v>10</v>
      </c>
      <c r="C6" s="18">
        <f t="shared" si="0"/>
        <v>164.81018413275743</v>
      </c>
      <c r="D6" s="6">
        <f t="shared" si="1"/>
        <v>1648.1018413275742</v>
      </c>
      <c r="E6" s="1">
        <v>290</v>
      </c>
      <c r="F6" s="1">
        <f t="shared" si="2"/>
        <v>2900</v>
      </c>
    </row>
    <row r="7" spans="1:6" ht="15" x14ac:dyDescent="0.25">
      <c r="A7" s="20" t="s">
        <v>4</v>
      </c>
      <c r="B7" s="5">
        <v>10</v>
      </c>
      <c r="C7" s="18">
        <f t="shared" si="0"/>
        <v>164.81018413275743</v>
      </c>
      <c r="D7" s="6">
        <f t="shared" si="1"/>
        <v>1648.1018413275742</v>
      </c>
      <c r="E7" s="1">
        <v>290</v>
      </c>
      <c r="F7" s="1">
        <f t="shared" si="2"/>
        <v>2900</v>
      </c>
    </row>
    <row r="8" spans="1:6" ht="15" x14ac:dyDescent="0.25">
      <c r="A8" s="20" t="s">
        <v>4</v>
      </c>
      <c r="B8" s="5">
        <v>30</v>
      </c>
      <c r="C8" s="18">
        <f t="shared" si="0"/>
        <v>164.81018413275743</v>
      </c>
      <c r="D8" s="6">
        <f t="shared" si="1"/>
        <v>4944.3055239827227</v>
      </c>
      <c r="E8" s="1">
        <v>290</v>
      </c>
      <c r="F8" s="1">
        <f t="shared" si="2"/>
        <v>8700</v>
      </c>
    </row>
    <row r="9" spans="1:6" ht="15" x14ac:dyDescent="0.25">
      <c r="A9" s="20" t="s">
        <v>4</v>
      </c>
      <c r="B9" s="5">
        <v>20</v>
      </c>
      <c r="C9" s="18">
        <f t="shared" si="0"/>
        <v>164.81018413275743</v>
      </c>
      <c r="D9" s="6">
        <f t="shared" si="1"/>
        <v>3296.2036826551484</v>
      </c>
      <c r="E9" s="1">
        <v>290</v>
      </c>
      <c r="F9" s="1">
        <f t="shared" si="2"/>
        <v>5800</v>
      </c>
    </row>
    <row r="10" spans="1:6" ht="15" x14ac:dyDescent="0.25">
      <c r="A10" s="20" t="s">
        <v>4</v>
      </c>
      <c r="B10" s="5">
        <v>20</v>
      </c>
      <c r="C10" s="18">
        <f t="shared" si="0"/>
        <v>164.81018413275743</v>
      </c>
      <c r="D10" s="6">
        <f t="shared" si="1"/>
        <v>3296.2036826551484</v>
      </c>
      <c r="E10" s="1">
        <v>290</v>
      </c>
      <c r="F10" s="1">
        <f t="shared" si="2"/>
        <v>5800</v>
      </c>
    </row>
    <row r="11" spans="1:6" ht="15" x14ac:dyDescent="0.25">
      <c r="A11" s="20" t="s">
        <v>4</v>
      </c>
      <c r="B11" s="5">
        <v>5</v>
      </c>
      <c r="C11" s="18">
        <f t="shared" si="0"/>
        <v>98.886110479654462</v>
      </c>
      <c r="D11" s="6">
        <f t="shared" si="1"/>
        <v>494.43055239827231</v>
      </c>
      <c r="E11" s="1">
        <v>174</v>
      </c>
      <c r="F11" s="1">
        <f t="shared" si="2"/>
        <v>870</v>
      </c>
    </row>
    <row r="12" spans="1:6" ht="15" x14ac:dyDescent="0.25">
      <c r="A12" s="20"/>
      <c r="B12" s="5"/>
      <c r="C12" s="13"/>
      <c r="D12" s="6"/>
      <c r="E12" s="1"/>
      <c r="F12" s="1"/>
    </row>
    <row r="13" spans="1:6" ht="15" x14ac:dyDescent="0.25">
      <c r="A13" s="20"/>
      <c r="B13" s="5"/>
      <c r="C13" s="13"/>
      <c r="D13" s="7">
        <f>SUM(D3:D12)</f>
        <v>28313.253012048193</v>
      </c>
      <c r="E13" s="1"/>
      <c r="F13" s="1">
        <f>SUM(F3:F12)</f>
        <v>49820</v>
      </c>
    </row>
    <row r="14" spans="1:6" ht="15" x14ac:dyDescent="0.25">
      <c r="A14" s="20"/>
      <c r="B14" s="5"/>
      <c r="C14" s="13"/>
      <c r="D14" s="6"/>
      <c r="E14" s="1"/>
      <c r="F14" s="1"/>
    </row>
    <row r="15" spans="1:6" ht="15" x14ac:dyDescent="0.25">
      <c r="A15" s="20"/>
      <c r="B15" s="5"/>
      <c r="C15" s="13"/>
      <c r="D15" s="6"/>
      <c r="E15" s="1"/>
      <c r="F15" s="1"/>
    </row>
    <row r="16" spans="1:6" ht="15" x14ac:dyDescent="0.25">
      <c r="A16" s="20"/>
      <c r="B16" s="5"/>
      <c r="C16" s="13"/>
      <c r="D16" s="6"/>
      <c r="E16" s="1"/>
      <c r="F16" s="1"/>
    </row>
    <row r="17" spans="1:6" ht="15" x14ac:dyDescent="0.25">
      <c r="A17" s="20"/>
      <c r="B17" s="5"/>
      <c r="C17" s="13"/>
      <c r="D17" s="6">
        <v>0</v>
      </c>
      <c r="E17" s="1"/>
      <c r="F17" s="1"/>
    </row>
    <row r="18" spans="1:6" ht="15" x14ac:dyDescent="0.25">
      <c r="A18" s="20"/>
      <c r="B18" s="5"/>
      <c r="C18" s="13"/>
      <c r="D18" s="6"/>
      <c r="E18" s="1"/>
      <c r="F18" s="1"/>
    </row>
    <row r="19" spans="1:6" ht="15" x14ac:dyDescent="0.25">
      <c r="A19" s="20"/>
      <c r="B19" s="5"/>
      <c r="C19" s="13"/>
      <c r="D19" s="6"/>
      <c r="E19" s="1"/>
      <c r="F19" s="1"/>
    </row>
    <row r="20" spans="1:6" ht="15" x14ac:dyDescent="0.25">
      <c r="A20" s="20"/>
      <c r="B20" s="5"/>
      <c r="C20" s="13"/>
      <c r="D20" s="6"/>
      <c r="E20" s="1"/>
      <c r="F20" s="1"/>
    </row>
    <row r="21" spans="1:6" ht="15" x14ac:dyDescent="0.25">
      <c r="A21" s="20"/>
      <c r="B21" s="5"/>
      <c r="C21" s="13"/>
      <c r="D21" s="6"/>
      <c r="E21" s="1"/>
      <c r="F21" s="1"/>
    </row>
    <row r="22" spans="1:6" ht="15" x14ac:dyDescent="0.25">
      <c r="A22" s="21" t="s">
        <v>5</v>
      </c>
      <c r="B22" s="5">
        <v>348</v>
      </c>
      <c r="C22" s="18">
        <f t="shared" ref="C22:C26" si="3">E22/$A$39</f>
        <v>73.88042736985679</v>
      </c>
      <c r="D22" s="6">
        <f t="shared" ref="D22:D26" si="4">C22*B22</f>
        <v>25710.388724710163</v>
      </c>
      <c r="E22" s="1">
        <v>130</v>
      </c>
      <c r="F22" s="1">
        <f t="shared" ref="F22:F26" si="5">E22*B22</f>
        <v>45240</v>
      </c>
    </row>
    <row r="23" spans="1:6" ht="15" x14ac:dyDescent="0.25">
      <c r="A23" s="21" t="s">
        <v>6</v>
      </c>
      <c r="B23" s="5">
        <v>15</v>
      </c>
      <c r="C23" s="18">
        <f t="shared" si="3"/>
        <v>198.90884291884518</v>
      </c>
      <c r="D23" s="6">
        <f t="shared" si="4"/>
        <v>2983.6326437826779</v>
      </c>
      <c r="E23" s="1">
        <v>350</v>
      </c>
      <c r="F23" s="1">
        <f t="shared" si="5"/>
        <v>5250</v>
      </c>
    </row>
    <row r="24" spans="1:6" ht="15" x14ac:dyDescent="0.25">
      <c r="A24" s="21" t="s">
        <v>5</v>
      </c>
      <c r="B24" s="5">
        <v>450</v>
      </c>
      <c r="C24" s="18">
        <f t="shared" si="3"/>
        <v>23.869061150261423</v>
      </c>
      <c r="D24" s="6">
        <f t="shared" si="4"/>
        <v>10741.077517617641</v>
      </c>
      <c r="E24" s="1">
        <v>42</v>
      </c>
      <c r="F24" s="1">
        <f t="shared" si="5"/>
        <v>18900</v>
      </c>
    </row>
    <row r="25" spans="1:6" ht="15" x14ac:dyDescent="0.25">
      <c r="A25" s="21" t="s">
        <v>5</v>
      </c>
      <c r="B25" s="5">
        <v>360</v>
      </c>
      <c r="C25" s="18">
        <f t="shared" si="3"/>
        <v>20.118208683791771</v>
      </c>
      <c r="D25" s="6">
        <f t="shared" si="4"/>
        <v>7242.5551261650371</v>
      </c>
      <c r="E25" s="1">
        <v>35.4</v>
      </c>
      <c r="F25" s="1">
        <f t="shared" si="5"/>
        <v>12744</v>
      </c>
    </row>
    <row r="26" spans="1:6" ht="15" x14ac:dyDescent="0.25">
      <c r="A26" s="21"/>
      <c r="B26" s="5">
        <v>12</v>
      </c>
      <c r="C26" s="18">
        <f t="shared" si="3"/>
        <v>227.32439190725165</v>
      </c>
      <c r="D26" s="6">
        <f t="shared" si="4"/>
        <v>2727.8927028870198</v>
      </c>
      <c r="E26" s="1">
        <v>400</v>
      </c>
      <c r="F26" s="1">
        <f t="shared" si="5"/>
        <v>4800</v>
      </c>
    </row>
    <row r="27" spans="1:6" ht="15" x14ac:dyDescent="0.25">
      <c r="A27" s="21"/>
      <c r="B27" s="5"/>
      <c r="C27" s="13"/>
      <c r="D27" s="6"/>
      <c r="E27" s="1"/>
      <c r="F27" s="1"/>
    </row>
    <row r="28" spans="1:6" ht="15" x14ac:dyDescent="0.25">
      <c r="A28" s="21"/>
      <c r="B28" s="5"/>
      <c r="C28" s="13"/>
      <c r="D28" s="7">
        <f>SUM(D22:D27)</f>
        <v>49405.546715162542</v>
      </c>
      <c r="E28" s="1"/>
      <c r="F28" s="1">
        <f>SUM(F22:F27)</f>
        <v>86934</v>
      </c>
    </row>
    <row r="29" spans="1:6" ht="15" x14ac:dyDescent="0.25">
      <c r="A29" s="21"/>
      <c r="B29" s="5"/>
      <c r="C29" s="13"/>
      <c r="D29" s="6"/>
      <c r="E29" s="1"/>
      <c r="F29" s="1"/>
    </row>
    <row r="30" spans="1:6" ht="15" x14ac:dyDescent="0.25">
      <c r="A30" s="21"/>
      <c r="B30" s="5"/>
      <c r="C30" s="13"/>
      <c r="D30" s="6"/>
      <c r="E30" s="1"/>
      <c r="F30" s="1"/>
    </row>
    <row r="31" spans="1:6" ht="15" x14ac:dyDescent="0.25">
      <c r="A31" s="20" t="s">
        <v>7</v>
      </c>
      <c r="B31" s="5">
        <v>5</v>
      </c>
      <c r="C31" s="18">
        <f t="shared" ref="C31:C34" si="6">E31/$A$39</f>
        <v>56.831097976812913</v>
      </c>
      <c r="D31" s="6">
        <f t="shared" ref="D31:D34" si="7">C31*B31</f>
        <v>284.15548988406454</v>
      </c>
      <c r="E31" s="1">
        <v>100</v>
      </c>
      <c r="F31" s="1">
        <f t="shared" ref="F31:F34" si="8">E31*B31</f>
        <v>500</v>
      </c>
    </row>
    <row r="32" spans="1:6" ht="15" x14ac:dyDescent="0.25">
      <c r="A32" s="20" t="s">
        <v>7</v>
      </c>
      <c r="B32" s="5">
        <v>5</v>
      </c>
      <c r="C32" s="18">
        <f t="shared" si="6"/>
        <v>170.49329393043874</v>
      </c>
      <c r="D32" s="6">
        <f t="shared" si="7"/>
        <v>852.46646965219372</v>
      </c>
      <c r="E32" s="1">
        <v>300</v>
      </c>
      <c r="F32" s="1">
        <f t="shared" si="8"/>
        <v>1500</v>
      </c>
    </row>
    <row r="33" spans="1:6" ht="15" x14ac:dyDescent="0.25">
      <c r="A33" s="20" t="s">
        <v>7</v>
      </c>
      <c r="B33" s="5">
        <v>5</v>
      </c>
      <c r="C33" s="18">
        <f t="shared" si="6"/>
        <v>56.831097976812913</v>
      </c>
      <c r="D33" s="6">
        <f t="shared" si="7"/>
        <v>284.15548988406454</v>
      </c>
      <c r="E33" s="1">
        <v>100</v>
      </c>
      <c r="F33" s="1">
        <f t="shared" si="8"/>
        <v>500</v>
      </c>
    </row>
    <row r="34" spans="1:6" ht="15" x14ac:dyDescent="0.25">
      <c r="A34" s="20" t="s">
        <v>8</v>
      </c>
      <c r="B34" s="5">
        <v>150</v>
      </c>
      <c r="C34" s="18">
        <f t="shared" si="6"/>
        <v>1.7049329393043873</v>
      </c>
      <c r="D34" s="6">
        <f t="shared" si="7"/>
        <v>255.73994089565809</v>
      </c>
      <c r="E34" s="1">
        <v>3</v>
      </c>
      <c r="F34" s="1">
        <f t="shared" si="8"/>
        <v>450</v>
      </c>
    </row>
    <row r="35" spans="1:6" ht="15" x14ac:dyDescent="0.25">
      <c r="A35" s="20"/>
      <c r="B35" s="5"/>
      <c r="C35" s="13"/>
      <c r="D35" s="6"/>
      <c r="E35" s="1"/>
      <c r="F35" s="1"/>
    </row>
    <row r="36" spans="1:6" ht="15" x14ac:dyDescent="0.25">
      <c r="A36" s="20"/>
      <c r="B36" s="5"/>
      <c r="C36" s="13"/>
      <c r="D36" s="7">
        <f>SUM(D31:D35)</f>
        <v>1676.5173903159807</v>
      </c>
      <c r="E36" s="1"/>
      <c r="F36" s="1">
        <f>SUM(F31:F35)</f>
        <v>2950</v>
      </c>
    </row>
    <row r="37" spans="1:6" ht="15.75" thickBot="1" x14ac:dyDescent="0.3">
      <c r="A37" s="22"/>
      <c r="B37" s="8"/>
      <c r="C37" s="14"/>
      <c r="D37" s="9"/>
      <c r="E37" s="1"/>
      <c r="F37" s="1"/>
    </row>
    <row r="38" spans="1:6" ht="15.75" thickBot="1" x14ac:dyDescent="0.3">
      <c r="A38" s="23"/>
      <c r="B38" s="30"/>
      <c r="C38" s="15"/>
      <c r="D38" s="10">
        <f>D36+D28+D13</f>
        <v>79395.31711752672</v>
      </c>
      <c r="E38" s="11"/>
      <c r="F38" s="1"/>
    </row>
    <row r="39" spans="1:6" ht="15" x14ac:dyDescent="0.25">
      <c r="A39" s="17">
        <v>1.7596000000000001</v>
      </c>
    </row>
    <row r="40" spans="1:6" ht="15" x14ac:dyDescent="0.25"/>
    <row r="41" spans="1:6" ht="15" x14ac:dyDescent="0.25"/>
    <row r="42" spans="1:6" ht="15" x14ac:dyDescent="0.25"/>
    <row r="43" spans="1:6" ht="15" x14ac:dyDescent="0.25"/>
    <row r="44" spans="1:6" ht="15" x14ac:dyDescent="0.25"/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12"/>
  <sheetViews>
    <sheetView workbookViewId="0"/>
  </sheetViews>
  <sheetFormatPr defaultRowHeight="15" x14ac:dyDescent="0.25"/>
  <sheetData>
    <row r="1" spans="1:4" x14ac:dyDescent="0.25">
      <c r="A1">
        <v>11</v>
      </c>
    </row>
    <row r="10" spans="1:4" x14ac:dyDescent="0.25">
      <c r="A10">
        <v>5</v>
      </c>
      <c r="B10">
        <v>4</v>
      </c>
      <c r="D10">
        <f t="array" ref="D10">A10:C12</f>
        <v>5</v>
      </c>
    </row>
    <row r="12" spans="1:4" x14ac:dyDescent="0.25">
      <c r="A12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Лист1</vt:lpstr>
      <vt:lpstr>Лист2</vt:lpstr>
    </vt:vector>
  </TitlesOfParts>
  <Company>Svyaznoy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 Дмитрий</dc:creator>
  <cp:lastModifiedBy>msi</cp:lastModifiedBy>
  <dcterms:created xsi:type="dcterms:W3CDTF">2010-05-13T05:54:54Z</dcterms:created>
  <dcterms:modified xsi:type="dcterms:W3CDTF">2014-07-21T10:12:32Z</dcterms:modified>
</cp:coreProperties>
</file>