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1570" windowHeight="8160" activeTab="1"/>
  </bookViews>
  <sheets>
    <sheet name="на данный момент" sheetId="1" r:id="rId1"/>
    <sheet name="требуется" sheetId="2" r:id="rId2"/>
  </sheets>
  <calcPr calcId="152511"/>
</workbook>
</file>

<file path=xl/calcChain.xml><?xml version="1.0" encoding="utf-8"?>
<calcChain xmlns="http://schemas.openxmlformats.org/spreadsheetml/2006/main">
  <c r="C8" i="2" l="1"/>
  <c r="D8" i="2"/>
  <c r="E8" i="2"/>
  <c r="F8" i="2"/>
  <c r="G8" i="2"/>
  <c r="I8" i="2"/>
  <c r="J8" i="2"/>
  <c r="K8" i="2"/>
  <c r="L8" i="2"/>
  <c r="M8" i="2"/>
  <c r="C9" i="2"/>
  <c r="D9" i="2"/>
  <c r="E9" i="2"/>
  <c r="F9" i="2"/>
  <c r="G9" i="2"/>
  <c r="I9" i="2"/>
  <c r="J9" i="2"/>
  <c r="K9" i="2"/>
  <c r="L9" i="2"/>
  <c r="M9" i="2"/>
  <c r="C10" i="2"/>
  <c r="D10" i="2"/>
  <c r="E10" i="2"/>
  <c r="F10" i="2"/>
  <c r="G10" i="2"/>
  <c r="I10" i="2"/>
  <c r="J10" i="2"/>
  <c r="K10" i="2"/>
  <c r="L10" i="2"/>
  <c r="M10" i="2"/>
  <c r="C11" i="2"/>
  <c r="D11" i="2"/>
  <c r="E11" i="2"/>
  <c r="F11" i="2"/>
  <c r="G11" i="2"/>
  <c r="I11" i="2"/>
  <c r="J11" i="2"/>
  <c r="K11" i="2"/>
  <c r="L11" i="2"/>
  <c r="M11" i="2"/>
  <c r="C12" i="2"/>
  <c r="D12" i="2"/>
  <c r="E12" i="2"/>
  <c r="F12" i="2"/>
  <c r="G12" i="2"/>
  <c r="I12" i="2"/>
  <c r="J12" i="2"/>
  <c r="K12" i="2"/>
  <c r="L12" i="2"/>
  <c r="M12" i="2"/>
  <c r="C13" i="2"/>
  <c r="D13" i="2"/>
  <c r="E13" i="2"/>
  <c r="F13" i="2"/>
  <c r="G13" i="2"/>
  <c r="I13" i="2"/>
  <c r="J13" i="2"/>
  <c r="K13" i="2"/>
  <c r="L13" i="2"/>
  <c r="M13" i="2"/>
  <c r="C14" i="2"/>
  <c r="D14" i="2"/>
  <c r="E14" i="2"/>
  <c r="F14" i="2"/>
  <c r="G14" i="2"/>
  <c r="I14" i="2"/>
  <c r="J14" i="2"/>
  <c r="K14" i="2"/>
  <c r="L14" i="2"/>
  <c r="M14" i="2"/>
  <c r="C15" i="2"/>
  <c r="D15" i="2"/>
  <c r="E15" i="2"/>
  <c r="F15" i="2"/>
  <c r="G15" i="2"/>
  <c r="I15" i="2"/>
  <c r="J15" i="2"/>
  <c r="K15" i="2"/>
  <c r="L15" i="2"/>
  <c r="M15" i="2"/>
  <c r="C16" i="2"/>
  <c r="D16" i="2"/>
  <c r="E16" i="2"/>
  <c r="F16" i="2"/>
  <c r="G16" i="2"/>
  <c r="I16" i="2"/>
  <c r="J16" i="2"/>
  <c r="K16" i="2"/>
  <c r="L16" i="2"/>
  <c r="M16" i="2"/>
  <c r="C17" i="2"/>
  <c r="D17" i="2"/>
  <c r="E17" i="2"/>
  <c r="F17" i="2"/>
  <c r="G17" i="2"/>
  <c r="I17" i="2"/>
  <c r="J17" i="2"/>
  <c r="K17" i="2"/>
  <c r="L17" i="2"/>
  <c r="M17" i="2"/>
  <c r="C18" i="2"/>
  <c r="D18" i="2"/>
  <c r="E18" i="2"/>
  <c r="F18" i="2"/>
  <c r="G18" i="2"/>
  <c r="I18" i="2"/>
  <c r="J18" i="2"/>
  <c r="K18" i="2"/>
  <c r="L18" i="2"/>
  <c r="M18" i="2"/>
  <c r="C19" i="2"/>
  <c r="D19" i="2"/>
  <c r="E19" i="2"/>
  <c r="F19" i="2"/>
  <c r="G19" i="2"/>
  <c r="I19" i="2"/>
  <c r="J19" i="2"/>
  <c r="K19" i="2"/>
  <c r="L19" i="2"/>
  <c r="M19" i="2"/>
  <c r="C20" i="2"/>
  <c r="D20" i="2"/>
  <c r="E20" i="2"/>
  <c r="F20" i="2"/>
  <c r="G20" i="2"/>
  <c r="I20" i="2"/>
  <c r="J20" i="2"/>
  <c r="K20" i="2"/>
  <c r="L20" i="2"/>
  <c r="M20" i="2"/>
  <c r="C21" i="2"/>
  <c r="D21" i="2"/>
  <c r="E21" i="2"/>
  <c r="F21" i="2"/>
  <c r="G21" i="2"/>
  <c r="I21" i="2"/>
  <c r="J21" i="2"/>
  <c r="K21" i="2"/>
  <c r="L21" i="2"/>
  <c r="M21" i="2"/>
  <c r="C22" i="2"/>
  <c r="D22" i="2"/>
  <c r="E22" i="2"/>
  <c r="F22" i="2"/>
  <c r="G22" i="2"/>
  <c r="I22" i="2"/>
  <c r="J22" i="2"/>
  <c r="K22" i="2"/>
  <c r="L22" i="2"/>
  <c r="M22" i="2"/>
  <c r="C23" i="2"/>
  <c r="D23" i="2"/>
  <c r="E23" i="2"/>
  <c r="F23" i="2"/>
  <c r="G23" i="2"/>
  <c r="I23" i="2"/>
  <c r="J23" i="2"/>
  <c r="K23" i="2"/>
  <c r="L23" i="2"/>
  <c r="M23" i="2"/>
  <c r="C24" i="2"/>
  <c r="D24" i="2"/>
  <c r="E24" i="2"/>
  <c r="F24" i="2"/>
  <c r="G24" i="2"/>
  <c r="I24" i="2"/>
  <c r="J24" i="2"/>
  <c r="K24" i="2"/>
  <c r="L24" i="2"/>
  <c r="M24" i="2"/>
  <c r="C25" i="2"/>
  <c r="D25" i="2"/>
  <c r="E25" i="2"/>
  <c r="F25" i="2"/>
  <c r="G25" i="2"/>
  <c r="I25" i="2"/>
  <c r="J25" i="2"/>
  <c r="K25" i="2"/>
  <c r="L25" i="2"/>
  <c r="M25" i="2"/>
  <c r="C26" i="2"/>
  <c r="D26" i="2"/>
  <c r="E26" i="2"/>
  <c r="F26" i="2"/>
  <c r="G26" i="2"/>
  <c r="I26" i="2"/>
  <c r="J26" i="2"/>
  <c r="K26" i="2"/>
  <c r="L26" i="2"/>
  <c r="M26" i="2"/>
  <c r="C27" i="2"/>
  <c r="D27" i="2"/>
  <c r="E27" i="2"/>
  <c r="F27" i="2"/>
  <c r="G27" i="2"/>
  <c r="I27" i="2"/>
  <c r="J27" i="2"/>
  <c r="K27" i="2"/>
  <c r="L27" i="2"/>
  <c r="M27" i="2"/>
  <c r="C28" i="2"/>
  <c r="D28" i="2"/>
  <c r="E28" i="2"/>
  <c r="F28" i="2"/>
  <c r="G28" i="2"/>
  <c r="I28" i="2"/>
  <c r="J28" i="2"/>
  <c r="K28" i="2"/>
  <c r="L28" i="2"/>
  <c r="M28" i="2"/>
  <c r="C29" i="2"/>
  <c r="D29" i="2"/>
  <c r="E29" i="2"/>
  <c r="F29" i="2"/>
  <c r="G29" i="2"/>
  <c r="I29" i="2"/>
  <c r="J29" i="2"/>
  <c r="K29" i="2"/>
  <c r="L29" i="2"/>
  <c r="M29" i="2"/>
  <c r="C30" i="2"/>
  <c r="D30" i="2"/>
  <c r="E30" i="2"/>
  <c r="F30" i="2"/>
  <c r="G30" i="2"/>
  <c r="I30" i="2"/>
  <c r="J30" i="2"/>
  <c r="K30" i="2"/>
  <c r="L30" i="2"/>
  <c r="M30" i="2"/>
  <c r="C31" i="2"/>
  <c r="D31" i="2"/>
  <c r="E31" i="2"/>
  <c r="F31" i="2"/>
  <c r="G31" i="2"/>
  <c r="I31" i="2"/>
  <c r="J31" i="2"/>
  <c r="K31" i="2"/>
  <c r="L31" i="2"/>
  <c r="M31" i="2"/>
  <c r="C32" i="2"/>
  <c r="D32" i="2"/>
  <c r="E32" i="2"/>
  <c r="F32" i="2"/>
  <c r="G32" i="2"/>
  <c r="I32" i="2"/>
  <c r="J32" i="2"/>
  <c r="K32" i="2"/>
  <c r="L32" i="2"/>
  <c r="M32" i="2"/>
  <c r="C33" i="2"/>
  <c r="D33" i="2"/>
  <c r="E33" i="2"/>
  <c r="F33" i="2"/>
  <c r="G33" i="2"/>
  <c r="I33" i="2"/>
  <c r="J33" i="2"/>
  <c r="K33" i="2"/>
  <c r="L33" i="2"/>
  <c r="M33" i="2"/>
  <c r="C34" i="2"/>
  <c r="D34" i="2"/>
  <c r="E34" i="2"/>
  <c r="F34" i="2"/>
  <c r="G34" i="2"/>
  <c r="I34" i="2"/>
  <c r="J34" i="2"/>
  <c r="K34" i="2"/>
  <c r="L34" i="2"/>
  <c r="M34" i="2"/>
  <c r="C35" i="2"/>
  <c r="D35" i="2"/>
  <c r="E35" i="2"/>
  <c r="F35" i="2"/>
  <c r="G35" i="2"/>
  <c r="I35" i="2"/>
  <c r="J35" i="2"/>
  <c r="K35" i="2"/>
  <c r="L35" i="2"/>
  <c r="M35" i="2"/>
  <c r="C36" i="2"/>
  <c r="D36" i="2"/>
  <c r="E36" i="2"/>
  <c r="F36" i="2"/>
  <c r="G36" i="2"/>
  <c r="I36" i="2"/>
  <c r="J36" i="2"/>
  <c r="K36" i="2"/>
  <c r="L36" i="2"/>
  <c r="M36" i="2"/>
  <c r="C37" i="2"/>
  <c r="D37" i="2"/>
  <c r="E37" i="2"/>
  <c r="F37" i="2"/>
  <c r="G37" i="2"/>
  <c r="I37" i="2"/>
  <c r="J37" i="2"/>
  <c r="K37" i="2"/>
  <c r="L37" i="2"/>
  <c r="M37" i="2"/>
  <c r="C38" i="2"/>
  <c r="D38" i="2"/>
  <c r="E38" i="2"/>
  <c r="F38" i="2"/>
  <c r="G38" i="2"/>
  <c r="I38" i="2"/>
  <c r="J38" i="2"/>
  <c r="K38" i="2"/>
  <c r="L38" i="2"/>
  <c r="M38" i="2"/>
  <c r="C39" i="2"/>
  <c r="D39" i="2"/>
  <c r="E39" i="2"/>
  <c r="F39" i="2"/>
  <c r="G39" i="2"/>
  <c r="I39" i="2"/>
  <c r="J39" i="2"/>
  <c r="K39" i="2"/>
  <c r="L39" i="2"/>
  <c r="M39" i="2"/>
  <c r="C40" i="2"/>
  <c r="D40" i="2"/>
  <c r="E40" i="2"/>
  <c r="F40" i="2"/>
  <c r="G40" i="2"/>
  <c r="I40" i="2"/>
  <c r="J40" i="2"/>
  <c r="K40" i="2"/>
  <c r="L40" i="2"/>
  <c r="M40" i="2"/>
  <c r="C41" i="2"/>
  <c r="D41" i="2"/>
  <c r="E41" i="2"/>
  <c r="F41" i="2"/>
  <c r="G41" i="2"/>
  <c r="I41" i="2"/>
  <c r="J41" i="2"/>
  <c r="K41" i="2"/>
  <c r="L41" i="2"/>
  <c r="M41" i="2"/>
  <c r="C42" i="2"/>
  <c r="D42" i="2"/>
  <c r="E42" i="2"/>
  <c r="F42" i="2"/>
  <c r="G42" i="2"/>
  <c r="I42" i="2"/>
  <c r="J42" i="2"/>
  <c r="K42" i="2"/>
  <c r="L42" i="2"/>
  <c r="M42" i="2"/>
  <c r="C43" i="2"/>
  <c r="D43" i="2"/>
  <c r="E43" i="2"/>
  <c r="F43" i="2"/>
  <c r="G43" i="2"/>
  <c r="I43" i="2"/>
  <c r="J43" i="2"/>
  <c r="K43" i="2"/>
  <c r="L43" i="2"/>
  <c r="M43" i="2"/>
  <c r="C44" i="2"/>
  <c r="D44" i="2"/>
  <c r="E44" i="2"/>
  <c r="F44" i="2"/>
  <c r="G44" i="2"/>
  <c r="I44" i="2"/>
  <c r="J44" i="2"/>
  <c r="K44" i="2"/>
  <c r="L44" i="2"/>
  <c r="M44" i="2"/>
  <c r="C45" i="2"/>
  <c r="D45" i="2"/>
  <c r="E45" i="2"/>
  <c r="F45" i="2"/>
  <c r="G45" i="2"/>
  <c r="I45" i="2"/>
  <c r="J45" i="2"/>
  <c r="K45" i="2"/>
  <c r="L45" i="2"/>
  <c r="M45" i="2"/>
  <c r="C46" i="2"/>
  <c r="D46" i="2"/>
  <c r="E46" i="2"/>
  <c r="F46" i="2"/>
  <c r="G46" i="2"/>
  <c r="I46" i="2"/>
  <c r="J46" i="2"/>
  <c r="K46" i="2"/>
  <c r="L46" i="2"/>
  <c r="M46" i="2"/>
  <c r="C47" i="2"/>
  <c r="D47" i="2"/>
  <c r="E47" i="2"/>
  <c r="F47" i="2"/>
  <c r="G47" i="2"/>
  <c r="I47" i="2"/>
  <c r="J47" i="2"/>
  <c r="K47" i="2"/>
  <c r="L47" i="2"/>
  <c r="M47" i="2"/>
  <c r="C48" i="2"/>
  <c r="D48" i="2"/>
  <c r="E48" i="2"/>
  <c r="F48" i="2"/>
  <c r="G48" i="2"/>
  <c r="I48" i="2"/>
  <c r="J48" i="2"/>
  <c r="K48" i="2"/>
  <c r="L48" i="2"/>
  <c r="M48" i="2"/>
  <c r="C49" i="2"/>
  <c r="D49" i="2"/>
  <c r="E49" i="2"/>
  <c r="F49" i="2"/>
  <c r="G49" i="2"/>
  <c r="I49" i="2"/>
  <c r="J49" i="2"/>
  <c r="K49" i="2"/>
  <c r="L49" i="2"/>
  <c r="M49" i="2"/>
  <c r="C50" i="2"/>
  <c r="D50" i="2"/>
  <c r="E50" i="2"/>
  <c r="F50" i="2"/>
  <c r="G50" i="2"/>
  <c r="I50" i="2"/>
  <c r="J50" i="2"/>
  <c r="K50" i="2"/>
  <c r="L50" i="2"/>
  <c r="M50" i="2"/>
  <c r="C51" i="2"/>
  <c r="D51" i="2"/>
  <c r="E51" i="2"/>
  <c r="F51" i="2"/>
  <c r="G51" i="2"/>
  <c r="I51" i="2"/>
  <c r="J51" i="2"/>
  <c r="K51" i="2"/>
  <c r="L51" i="2"/>
  <c r="M51" i="2"/>
  <c r="C52" i="2"/>
  <c r="D52" i="2"/>
  <c r="E52" i="2"/>
  <c r="F52" i="2"/>
  <c r="G52" i="2"/>
  <c r="I52" i="2"/>
  <c r="J52" i="2"/>
  <c r="K52" i="2"/>
  <c r="L52" i="2"/>
  <c r="M52" i="2"/>
  <c r="C53" i="2"/>
  <c r="D53" i="2"/>
  <c r="E53" i="2"/>
  <c r="F53" i="2"/>
  <c r="G53" i="2"/>
  <c r="I53" i="2"/>
  <c r="J53" i="2"/>
  <c r="K53" i="2"/>
  <c r="L53" i="2"/>
  <c r="M53" i="2"/>
  <c r="C54" i="2"/>
  <c r="D54" i="2"/>
  <c r="E54" i="2"/>
  <c r="F54" i="2"/>
  <c r="G54" i="2"/>
  <c r="I54" i="2"/>
  <c r="J54" i="2"/>
  <c r="K54" i="2"/>
  <c r="L54" i="2"/>
  <c r="M54" i="2"/>
  <c r="G7" i="2"/>
  <c r="M7" i="2"/>
  <c r="L7" i="2"/>
  <c r="K7" i="2"/>
  <c r="J7" i="2"/>
  <c r="I7" i="2"/>
  <c r="F7" i="2"/>
  <c r="E7" i="2"/>
  <c r="D7" i="2"/>
  <c r="C7" i="2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8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" i="1"/>
</calcChain>
</file>

<file path=xl/sharedStrings.xml><?xml version="1.0" encoding="utf-8"?>
<sst xmlns="http://schemas.openxmlformats.org/spreadsheetml/2006/main" count="608" uniqueCount="13">
  <si>
    <t>дата</t>
  </si>
  <si>
    <t>час</t>
  </si>
  <si>
    <t>Дата</t>
  </si>
  <si>
    <t>Час</t>
  </si>
  <si>
    <t>2013,03,06</t>
  </si>
  <si>
    <t>2013,03,07</t>
  </si>
  <si>
    <t>а</t>
  </si>
  <si>
    <t>б</t>
  </si>
  <si>
    <t>в</t>
  </si>
  <si>
    <t>г</t>
  </si>
  <si>
    <t>д</t>
  </si>
  <si>
    <t>из первой таблицы</t>
  </si>
  <si>
    <t>из второй таблицы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</si>
</sst>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2" borderId="0" xfId="0" applyFill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52"/>
  <sheetViews>
    <sheetView topLeftCell="A15" workbookViewId="0">
      <selection activeCell="J8" sqref="J8"/>
    </sheetView>
  </sheetViews>
  <sheetFormatPr defaultRowHeight="15" x14ac:dyDescent="0.25"/>
  <cols>
    <col min="1" max="1" width="12.140625" bestFit="1" customWidth="1"/>
    <col min="2" max="2" width="10" customWidth="1"/>
    <col min="10" max="10" width="12.140625" bestFit="1" customWidth="1"/>
  </cols>
  <sheetData>
    <row r="2" spans="1:17" x14ac:dyDescent="0.25">
      <c r="B2" t="s">
        <v>0</v>
      </c>
      <c r="C2" t="s">
        <v>1</v>
      </c>
      <c r="K2" t="s">
        <v>2</v>
      </c>
      <c r="L2" t="s">
        <v>3</v>
      </c>
    </row>
    <row r="5" spans="1:17" x14ac:dyDescent="0.25">
      <c r="A5" t="str">
        <f>CONCATENATE(B5,C5)</f>
        <v>2013,03,060</v>
      </c>
      <c r="B5" t="s">
        <v>4</v>
      </c>
      <c r="C5">
        <v>0</v>
      </c>
      <c r="D5" t="s">
        <v>6</v>
      </c>
      <c r="E5" t="s">
        <v>7</v>
      </c>
      <c r="F5" t="s">
        <v>8</v>
      </c>
      <c r="G5" t="s">
        <v>9</v>
      </c>
      <c r="H5" t="s">
        <v>10</v>
      </c>
    </row>
    <row r="6" spans="1:17" x14ac:dyDescent="0.25">
      <c r="A6" t="str">
        <f t="shared" ref="A6:A52" si="0">CONCATENATE(B6,C6)</f>
        <v>2013,03,061</v>
      </c>
      <c r="B6" t="s">
        <v>4</v>
      </c>
      <c r="C6">
        <v>1</v>
      </c>
      <c r="D6" t="s">
        <v>6</v>
      </c>
      <c r="E6" t="s">
        <v>7</v>
      </c>
      <c r="F6" t="s">
        <v>8</v>
      </c>
      <c r="G6" t="s">
        <v>9</v>
      </c>
      <c r="H6" t="s">
        <v>10</v>
      </c>
    </row>
    <row r="7" spans="1:17" x14ac:dyDescent="0.25">
      <c r="A7" t="str">
        <f t="shared" si="0"/>
        <v>2013,03,062</v>
      </c>
      <c r="B7" t="s">
        <v>4</v>
      </c>
      <c r="C7">
        <v>2</v>
      </c>
      <c r="D7" t="s">
        <v>6</v>
      </c>
      <c r="E7" t="s">
        <v>7</v>
      </c>
      <c r="F7" t="s">
        <v>8</v>
      </c>
      <c r="G7" t="s">
        <v>9</v>
      </c>
      <c r="H7" t="s">
        <v>10</v>
      </c>
    </row>
    <row r="8" spans="1:17" x14ac:dyDescent="0.25">
      <c r="A8" t="str">
        <f t="shared" si="0"/>
        <v>2013,03,063</v>
      </c>
      <c r="B8" t="s">
        <v>4</v>
      </c>
      <c r="C8">
        <v>3</v>
      </c>
      <c r="D8" t="s">
        <v>6</v>
      </c>
      <c r="E8" t="s">
        <v>7</v>
      </c>
      <c r="F8" t="s">
        <v>8</v>
      </c>
      <c r="G8" t="s">
        <v>9</v>
      </c>
      <c r="H8" t="s">
        <v>10</v>
      </c>
      <c r="J8" t="str">
        <f>CONCATENATE(K8,L8)</f>
        <v>2013,03,060</v>
      </c>
      <c r="K8" t="s">
        <v>4</v>
      </c>
      <c r="L8">
        <v>0</v>
      </c>
      <c r="M8" t="s">
        <v>6</v>
      </c>
      <c r="N8" t="s">
        <v>7</v>
      </c>
      <c r="O8" t="s">
        <v>8</v>
      </c>
      <c r="P8" t="s">
        <v>9</v>
      </c>
      <c r="Q8" t="s">
        <v>10</v>
      </c>
    </row>
    <row r="9" spans="1:17" x14ac:dyDescent="0.25">
      <c r="A9" t="str">
        <f t="shared" si="0"/>
        <v>2013,03,064</v>
      </c>
      <c r="B9" t="s">
        <v>4</v>
      </c>
      <c r="C9">
        <v>4</v>
      </c>
      <c r="D9" t="s">
        <v>6</v>
      </c>
      <c r="E9" t="s">
        <v>7</v>
      </c>
      <c r="F9" t="s">
        <v>8</v>
      </c>
      <c r="G9" t="s">
        <v>9</v>
      </c>
      <c r="H9" t="s">
        <v>10</v>
      </c>
      <c r="J9" t="str">
        <f t="shared" ref="J9:J51" si="1">CONCATENATE(K9,L9)</f>
        <v>2013,03,061</v>
      </c>
      <c r="K9" t="s">
        <v>4</v>
      </c>
      <c r="L9">
        <v>1</v>
      </c>
      <c r="M9" t="s">
        <v>6</v>
      </c>
      <c r="N9" t="s">
        <v>7</v>
      </c>
      <c r="O9" t="s">
        <v>8</v>
      </c>
      <c r="P9" t="s">
        <v>9</v>
      </c>
      <c r="Q9" t="s">
        <v>10</v>
      </c>
    </row>
    <row r="10" spans="1:17" x14ac:dyDescent="0.25">
      <c r="A10" t="str">
        <f t="shared" si="0"/>
        <v>2013,03,065</v>
      </c>
      <c r="B10" t="s">
        <v>4</v>
      </c>
      <c r="C10">
        <v>5</v>
      </c>
      <c r="D10" t="s">
        <v>6</v>
      </c>
      <c r="E10" t="s">
        <v>7</v>
      </c>
      <c r="F10" t="s">
        <v>8</v>
      </c>
      <c r="G10" t="s">
        <v>9</v>
      </c>
      <c r="H10" t="s">
        <v>10</v>
      </c>
      <c r="J10" t="str">
        <f t="shared" si="1"/>
        <v>2013,03,062</v>
      </c>
      <c r="K10" t="s">
        <v>4</v>
      </c>
      <c r="L10">
        <v>2</v>
      </c>
      <c r="M10" t="s">
        <v>6</v>
      </c>
      <c r="N10" t="s">
        <v>7</v>
      </c>
      <c r="O10" t="s">
        <v>8</v>
      </c>
      <c r="P10" t="s">
        <v>9</v>
      </c>
      <c r="Q10" t="s">
        <v>10</v>
      </c>
    </row>
    <row r="11" spans="1:17" x14ac:dyDescent="0.25">
      <c r="A11" t="str">
        <f t="shared" si="0"/>
        <v>2013,03,066</v>
      </c>
      <c r="B11" t="s">
        <v>4</v>
      </c>
      <c r="C11">
        <v>6</v>
      </c>
      <c r="D11" t="s">
        <v>6</v>
      </c>
      <c r="E11" t="s">
        <v>7</v>
      </c>
      <c r="F11" t="s">
        <v>8</v>
      </c>
      <c r="G11" t="s">
        <v>9</v>
      </c>
      <c r="H11" t="s">
        <v>10</v>
      </c>
      <c r="J11" t="str">
        <f t="shared" si="1"/>
        <v>2013,03,063</v>
      </c>
      <c r="K11" t="s">
        <v>4</v>
      </c>
      <c r="L11">
        <v>3</v>
      </c>
      <c r="M11" t="s">
        <v>6</v>
      </c>
      <c r="N11" t="s">
        <v>7</v>
      </c>
      <c r="O11" t="s">
        <v>8</v>
      </c>
      <c r="P11" t="s">
        <v>9</v>
      </c>
      <c r="Q11" t="s">
        <v>10</v>
      </c>
    </row>
    <row r="12" spans="1:17" x14ac:dyDescent="0.25">
      <c r="A12" t="str">
        <f t="shared" si="0"/>
        <v>2013,03,067</v>
      </c>
      <c r="B12" t="s">
        <v>4</v>
      </c>
      <c r="C12">
        <v>7</v>
      </c>
      <c r="D12" t="s">
        <v>6</v>
      </c>
      <c r="E12" t="s">
        <v>7</v>
      </c>
      <c r="F12" t="s">
        <v>8</v>
      </c>
      <c r="G12" t="s">
        <v>9</v>
      </c>
      <c r="H12" t="s">
        <v>10</v>
      </c>
      <c r="J12" t="str">
        <f t="shared" si="1"/>
        <v>2013,03,064</v>
      </c>
      <c r="K12" t="s">
        <v>4</v>
      </c>
      <c r="L12">
        <v>4</v>
      </c>
      <c r="M12" t="s">
        <v>6</v>
      </c>
      <c r="N12" t="s">
        <v>7</v>
      </c>
      <c r="O12" t="s">
        <v>8</v>
      </c>
      <c r="P12" t="s">
        <v>9</v>
      </c>
      <c r="Q12" t="s">
        <v>10</v>
      </c>
    </row>
    <row r="13" spans="1:17" x14ac:dyDescent="0.25">
      <c r="A13" t="str">
        <f t="shared" si="0"/>
        <v>2013,03,068</v>
      </c>
      <c r="B13" t="s">
        <v>4</v>
      </c>
      <c r="C13">
        <v>8</v>
      </c>
      <c r="D13" t="s">
        <v>6</v>
      </c>
      <c r="E13" t="s">
        <v>7</v>
      </c>
      <c r="F13" t="s">
        <v>8</v>
      </c>
      <c r="G13" t="s">
        <v>9</v>
      </c>
      <c r="H13" t="s">
        <v>10</v>
      </c>
      <c r="J13" t="str">
        <f t="shared" si="1"/>
        <v>2013,03,065</v>
      </c>
      <c r="K13" t="s">
        <v>4</v>
      </c>
      <c r="L13">
        <v>5</v>
      </c>
      <c r="M13" t="s">
        <v>6</v>
      </c>
      <c r="N13" t="s">
        <v>7</v>
      </c>
      <c r="O13" t="s">
        <v>8</v>
      </c>
      <c r="P13" t="s">
        <v>9</v>
      </c>
      <c r="Q13" t="s">
        <v>10</v>
      </c>
    </row>
    <row r="14" spans="1:17" x14ac:dyDescent="0.25">
      <c r="A14" t="str">
        <f t="shared" si="0"/>
        <v>2013,03,069</v>
      </c>
      <c r="B14" t="s">
        <v>4</v>
      </c>
      <c r="C14">
        <v>9</v>
      </c>
      <c r="D14" t="s">
        <v>6</v>
      </c>
      <c r="E14" t="s">
        <v>7</v>
      </c>
      <c r="F14" t="s">
        <v>8</v>
      </c>
      <c r="G14" t="s">
        <v>9</v>
      </c>
      <c r="H14" t="s">
        <v>10</v>
      </c>
      <c r="J14" t="str">
        <f t="shared" si="1"/>
        <v>2013,03,066</v>
      </c>
      <c r="K14" t="s">
        <v>4</v>
      </c>
      <c r="L14">
        <v>6</v>
      </c>
      <c r="M14" t="s">
        <v>6</v>
      </c>
      <c r="N14" t="s">
        <v>7</v>
      </c>
      <c r="O14" t="s">
        <v>8</v>
      </c>
      <c r="P14" t="s">
        <v>9</v>
      </c>
      <c r="Q14" t="s">
        <v>10</v>
      </c>
    </row>
    <row r="15" spans="1:17" x14ac:dyDescent="0.25">
      <c r="A15" t="str">
        <f t="shared" si="0"/>
        <v>2013,03,0610</v>
      </c>
      <c r="B15" t="s">
        <v>4</v>
      </c>
      <c r="C15">
        <v>10</v>
      </c>
      <c r="D15" t="s">
        <v>6</v>
      </c>
      <c r="E15" t="s">
        <v>7</v>
      </c>
      <c r="F15" t="s">
        <v>8</v>
      </c>
      <c r="G15" t="s">
        <v>9</v>
      </c>
      <c r="H15" t="s">
        <v>10</v>
      </c>
      <c r="J15" t="str">
        <f t="shared" si="1"/>
        <v>2013,03,067</v>
      </c>
      <c r="K15" t="s">
        <v>4</v>
      </c>
      <c r="L15">
        <v>7</v>
      </c>
      <c r="M15" t="s">
        <v>6</v>
      </c>
      <c r="N15" t="s">
        <v>7</v>
      </c>
      <c r="O15" t="s">
        <v>8</v>
      </c>
      <c r="P15" t="s">
        <v>9</v>
      </c>
      <c r="Q15" t="s">
        <v>10</v>
      </c>
    </row>
    <row r="16" spans="1:17" x14ac:dyDescent="0.25">
      <c r="A16" t="str">
        <f t="shared" si="0"/>
        <v>2013,03,0611</v>
      </c>
      <c r="B16" t="s">
        <v>4</v>
      </c>
      <c r="C16">
        <v>11</v>
      </c>
      <c r="D16" t="s">
        <v>6</v>
      </c>
      <c r="E16" t="s">
        <v>7</v>
      </c>
      <c r="F16" t="s">
        <v>8</v>
      </c>
      <c r="G16" t="s">
        <v>9</v>
      </c>
      <c r="H16" t="s">
        <v>10</v>
      </c>
      <c r="J16" t="str">
        <f t="shared" si="1"/>
        <v>2013,03,068</v>
      </c>
      <c r="K16" t="s">
        <v>4</v>
      </c>
      <c r="L16">
        <v>8</v>
      </c>
      <c r="M16" t="s">
        <v>6</v>
      </c>
      <c r="N16" t="s">
        <v>7</v>
      </c>
      <c r="O16" t="s">
        <v>8</v>
      </c>
      <c r="P16" t="s">
        <v>9</v>
      </c>
      <c r="Q16" t="s">
        <v>10</v>
      </c>
    </row>
    <row r="17" spans="1:17" x14ac:dyDescent="0.25">
      <c r="A17" t="str">
        <f t="shared" si="0"/>
        <v>2013,03,0612</v>
      </c>
      <c r="B17" t="s">
        <v>4</v>
      </c>
      <c r="C17">
        <v>12</v>
      </c>
      <c r="D17" t="s">
        <v>6</v>
      </c>
      <c r="E17" t="s">
        <v>7</v>
      </c>
      <c r="F17" t="s">
        <v>8</v>
      </c>
      <c r="G17" t="s">
        <v>9</v>
      </c>
      <c r="H17" t="s">
        <v>10</v>
      </c>
      <c r="J17" t="str">
        <f t="shared" si="1"/>
        <v>2013,03,069</v>
      </c>
      <c r="K17" t="s">
        <v>4</v>
      </c>
      <c r="L17">
        <v>9</v>
      </c>
      <c r="M17" t="s">
        <v>6</v>
      </c>
      <c r="N17" t="s">
        <v>7</v>
      </c>
      <c r="O17" t="s">
        <v>8</v>
      </c>
      <c r="P17" t="s">
        <v>9</v>
      </c>
      <c r="Q17" t="s">
        <v>10</v>
      </c>
    </row>
    <row r="18" spans="1:17" x14ac:dyDescent="0.25">
      <c r="A18" t="str">
        <f t="shared" si="0"/>
        <v>2013,03,0613</v>
      </c>
      <c r="B18" t="s">
        <v>4</v>
      </c>
      <c r="C18">
        <v>13</v>
      </c>
      <c r="D18" t="s">
        <v>6</v>
      </c>
      <c r="E18" t="s">
        <v>7</v>
      </c>
      <c r="F18" t="s">
        <v>8</v>
      </c>
      <c r="G18" t="s">
        <v>9</v>
      </c>
      <c r="H18" t="s">
        <v>10</v>
      </c>
      <c r="J18" t="str">
        <f t="shared" si="1"/>
        <v>2013,03,0610</v>
      </c>
      <c r="K18" t="s">
        <v>4</v>
      </c>
      <c r="L18">
        <v>10</v>
      </c>
      <c r="M18" t="s">
        <v>6</v>
      </c>
      <c r="N18" t="s">
        <v>7</v>
      </c>
      <c r="O18" t="s">
        <v>8</v>
      </c>
      <c r="P18" t="s">
        <v>9</v>
      </c>
      <c r="Q18" t="s">
        <v>10</v>
      </c>
    </row>
    <row r="19" spans="1:17" x14ac:dyDescent="0.25">
      <c r="A19" t="str">
        <f t="shared" si="0"/>
        <v>2013,03,0614</v>
      </c>
      <c r="B19" t="s">
        <v>4</v>
      </c>
      <c r="C19">
        <v>14</v>
      </c>
      <c r="D19" t="s">
        <v>6</v>
      </c>
      <c r="E19" t="s">
        <v>7</v>
      </c>
      <c r="F19" t="s">
        <v>8</v>
      </c>
      <c r="G19" t="s">
        <v>9</v>
      </c>
      <c r="H19" t="s">
        <v>10</v>
      </c>
      <c r="J19" t="str">
        <f t="shared" si="1"/>
        <v>2013,03,0611</v>
      </c>
      <c r="K19" t="s">
        <v>4</v>
      </c>
      <c r="L19">
        <v>11</v>
      </c>
      <c r="M19" t="s">
        <v>6</v>
      </c>
      <c r="N19" t="s">
        <v>7</v>
      </c>
      <c r="O19" t="s">
        <v>8</v>
      </c>
      <c r="P19" t="s">
        <v>9</v>
      </c>
      <c r="Q19" t="s">
        <v>10</v>
      </c>
    </row>
    <row r="20" spans="1:17" x14ac:dyDescent="0.25">
      <c r="A20" t="str">
        <f t="shared" si="0"/>
        <v>2013,03,0615</v>
      </c>
      <c r="B20" t="s">
        <v>4</v>
      </c>
      <c r="C20">
        <v>15</v>
      </c>
      <c r="D20" t="s">
        <v>6</v>
      </c>
      <c r="E20" t="s">
        <v>7</v>
      </c>
      <c r="F20" t="s">
        <v>8</v>
      </c>
      <c r="G20" t="s">
        <v>9</v>
      </c>
      <c r="H20" t="s">
        <v>10</v>
      </c>
      <c r="J20" t="str">
        <f t="shared" si="1"/>
        <v>2013,03,0612</v>
      </c>
      <c r="K20" t="s">
        <v>4</v>
      </c>
      <c r="L20">
        <v>12</v>
      </c>
      <c r="M20" t="s">
        <v>6</v>
      </c>
      <c r="N20" t="s">
        <v>7</v>
      </c>
      <c r="O20" t="s">
        <v>8</v>
      </c>
      <c r="P20" t="s">
        <v>9</v>
      </c>
      <c r="Q20" t="s">
        <v>10</v>
      </c>
    </row>
    <row r="21" spans="1:17" x14ac:dyDescent="0.25">
      <c r="A21" t="str">
        <f t="shared" si="0"/>
        <v>2013,03,0616</v>
      </c>
      <c r="B21" t="s">
        <v>4</v>
      </c>
      <c r="C21">
        <v>16</v>
      </c>
      <c r="D21" t="s">
        <v>6</v>
      </c>
      <c r="E21" t="s">
        <v>7</v>
      </c>
      <c r="F21" t="s">
        <v>8</v>
      </c>
      <c r="G21" t="s">
        <v>9</v>
      </c>
      <c r="H21" t="s">
        <v>10</v>
      </c>
      <c r="J21" t="str">
        <f t="shared" si="1"/>
        <v>2013,03,0613</v>
      </c>
      <c r="K21" t="s">
        <v>4</v>
      </c>
      <c r="L21">
        <v>13</v>
      </c>
      <c r="M21" t="s">
        <v>6</v>
      </c>
      <c r="N21" t="s">
        <v>7</v>
      </c>
      <c r="O21" t="s">
        <v>8</v>
      </c>
      <c r="P21" t="s">
        <v>9</v>
      </c>
      <c r="Q21" t="s">
        <v>10</v>
      </c>
    </row>
    <row r="22" spans="1:17" x14ac:dyDescent="0.25">
      <c r="A22" t="str">
        <f t="shared" si="0"/>
        <v>2013,03,0617</v>
      </c>
      <c r="B22" t="s">
        <v>4</v>
      </c>
      <c r="C22">
        <v>17</v>
      </c>
      <c r="D22" t="s">
        <v>6</v>
      </c>
      <c r="E22" t="s">
        <v>7</v>
      </c>
      <c r="F22" t="s">
        <v>8</v>
      </c>
      <c r="G22" t="s">
        <v>9</v>
      </c>
      <c r="H22" t="s">
        <v>10</v>
      </c>
      <c r="J22" t="str">
        <f t="shared" si="1"/>
        <v>2013,03,0614</v>
      </c>
      <c r="K22" t="s">
        <v>4</v>
      </c>
      <c r="L22">
        <v>14</v>
      </c>
      <c r="M22" t="s">
        <v>6</v>
      </c>
      <c r="N22" t="s">
        <v>7</v>
      </c>
      <c r="O22" t="s">
        <v>8</v>
      </c>
      <c r="P22" t="s">
        <v>9</v>
      </c>
      <c r="Q22" t="s">
        <v>10</v>
      </c>
    </row>
    <row r="23" spans="1:17" x14ac:dyDescent="0.25">
      <c r="A23" t="str">
        <f t="shared" si="0"/>
        <v>2013,03,0618</v>
      </c>
      <c r="B23" t="s">
        <v>4</v>
      </c>
      <c r="C23">
        <v>18</v>
      </c>
      <c r="D23" t="s">
        <v>6</v>
      </c>
      <c r="E23" t="s">
        <v>7</v>
      </c>
      <c r="F23" t="s">
        <v>8</v>
      </c>
      <c r="G23" t="s">
        <v>9</v>
      </c>
      <c r="H23" t="s">
        <v>10</v>
      </c>
      <c r="J23" t="str">
        <f t="shared" si="1"/>
        <v>2013,03,0615</v>
      </c>
      <c r="K23" t="s">
        <v>4</v>
      </c>
      <c r="L23">
        <v>15</v>
      </c>
      <c r="M23" t="s">
        <v>6</v>
      </c>
      <c r="N23" t="s">
        <v>7</v>
      </c>
      <c r="O23" t="s">
        <v>8</v>
      </c>
      <c r="P23" t="s">
        <v>9</v>
      </c>
      <c r="Q23" t="s">
        <v>10</v>
      </c>
    </row>
    <row r="24" spans="1:17" x14ac:dyDescent="0.25">
      <c r="A24" t="str">
        <f t="shared" si="0"/>
        <v>2013,03,0619</v>
      </c>
      <c r="B24" t="s">
        <v>4</v>
      </c>
      <c r="C24">
        <v>19</v>
      </c>
      <c r="D24" t="s">
        <v>6</v>
      </c>
      <c r="E24" t="s">
        <v>7</v>
      </c>
      <c r="F24" t="s">
        <v>8</v>
      </c>
      <c r="G24" t="s">
        <v>9</v>
      </c>
      <c r="H24" t="s">
        <v>10</v>
      </c>
      <c r="J24" t="str">
        <f t="shared" si="1"/>
        <v>2013,03,0616</v>
      </c>
      <c r="K24" t="s">
        <v>4</v>
      </c>
      <c r="L24">
        <v>16</v>
      </c>
      <c r="M24" t="s">
        <v>6</v>
      </c>
      <c r="N24" t="s">
        <v>7</v>
      </c>
      <c r="O24" t="s">
        <v>8</v>
      </c>
      <c r="P24" t="s">
        <v>9</v>
      </c>
      <c r="Q24" t="s">
        <v>10</v>
      </c>
    </row>
    <row r="25" spans="1:17" x14ac:dyDescent="0.25">
      <c r="A25" t="str">
        <f t="shared" si="0"/>
        <v>2013,03,0620</v>
      </c>
      <c r="B25" t="s">
        <v>4</v>
      </c>
      <c r="C25">
        <v>20</v>
      </c>
      <c r="D25" t="s">
        <v>6</v>
      </c>
      <c r="E25" t="s">
        <v>7</v>
      </c>
      <c r="F25" t="s">
        <v>8</v>
      </c>
      <c r="G25" t="s">
        <v>9</v>
      </c>
      <c r="H25" t="s">
        <v>10</v>
      </c>
      <c r="J25" t="str">
        <f t="shared" si="1"/>
        <v>2013,03,0617</v>
      </c>
      <c r="K25" t="s">
        <v>4</v>
      </c>
      <c r="L25">
        <v>17</v>
      </c>
      <c r="M25" t="s">
        <v>6</v>
      </c>
      <c r="N25" t="s">
        <v>7</v>
      </c>
      <c r="O25" t="s">
        <v>8</v>
      </c>
      <c r="P25" t="s">
        <v>9</v>
      </c>
      <c r="Q25" t="s">
        <v>10</v>
      </c>
    </row>
    <row r="26" spans="1:17" x14ac:dyDescent="0.25">
      <c r="A26" t="str">
        <f t="shared" si="0"/>
        <v>2013,03,0621</v>
      </c>
      <c r="B26" t="s">
        <v>4</v>
      </c>
      <c r="C26">
        <v>21</v>
      </c>
      <c r="D26" t="s">
        <v>6</v>
      </c>
      <c r="E26" t="s">
        <v>7</v>
      </c>
      <c r="F26" t="s">
        <v>8</v>
      </c>
      <c r="G26" t="s">
        <v>9</v>
      </c>
      <c r="H26" t="s">
        <v>10</v>
      </c>
      <c r="J26" t="str">
        <f t="shared" si="1"/>
        <v>2013,03,0618</v>
      </c>
      <c r="K26" t="s">
        <v>4</v>
      </c>
      <c r="L26">
        <v>18</v>
      </c>
      <c r="M26" t="s">
        <v>6</v>
      </c>
      <c r="N26" t="s">
        <v>7</v>
      </c>
      <c r="O26" t="s">
        <v>8</v>
      </c>
      <c r="P26" t="s">
        <v>9</v>
      </c>
      <c r="Q26" t="s">
        <v>10</v>
      </c>
    </row>
    <row r="27" spans="1:17" x14ac:dyDescent="0.25">
      <c r="A27" t="str">
        <f t="shared" si="0"/>
        <v>2013,03,0622</v>
      </c>
      <c r="B27" t="s">
        <v>4</v>
      </c>
      <c r="C27">
        <v>22</v>
      </c>
      <c r="D27" t="s">
        <v>6</v>
      </c>
      <c r="E27" t="s">
        <v>7</v>
      </c>
      <c r="F27" t="s">
        <v>8</v>
      </c>
      <c r="G27" t="s">
        <v>9</v>
      </c>
      <c r="H27" t="s">
        <v>10</v>
      </c>
      <c r="J27" t="str">
        <f t="shared" si="1"/>
        <v>2013,03,0619</v>
      </c>
      <c r="K27" t="s">
        <v>4</v>
      </c>
      <c r="L27">
        <v>19</v>
      </c>
      <c r="M27" t="s">
        <v>6</v>
      </c>
      <c r="N27" t="s">
        <v>7</v>
      </c>
      <c r="O27" t="s">
        <v>8</v>
      </c>
      <c r="P27" t="s">
        <v>9</v>
      </c>
      <c r="Q27" t="s">
        <v>10</v>
      </c>
    </row>
    <row r="28" spans="1:17" x14ac:dyDescent="0.25">
      <c r="A28" t="str">
        <f t="shared" si="0"/>
        <v>2013,03,0623</v>
      </c>
      <c r="B28" t="s">
        <v>4</v>
      </c>
      <c r="C28">
        <v>23</v>
      </c>
      <c r="D28" t="s">
        <v>6</v>
      </c>
      <c r="E28" t="s">
        <v>7</v>
      </c>
      <c r="F28" t="s">
        <v>8</v>
      </c>
      <c r="G28" t="s">
        <v>9</v>
      </c>
      <c r="H28" t="s">
        <v>10</v>
      </c>
      <c r="J28" t="str">
        <f t="shared" si="1"/>
        <v>2013,03,0620</v>
      </c>
      <c r="K28" t="s">
        <v>4</v>
      </c>
      <c r="L28">
        <v>20</v>
      </c>
      <c r="M28" t="s">
        <v>6</v>
      </c>
      <c r="N28" t="s">
        <v>7</v>
      </c>
      <c r="O28" t="s">
        <v>8</v>
      </c>
      <c r="P28" t="s">
        <v>9</v>
      </c>
      <c r="Q28" t="s">
        <v>10</v>
      </c>
    </row>
    <row r="29" spans="1:17" x14ac:dyDescent="0.25">
      <c r="A29" t="str">
        <f t="shared" si="0"/>
        <v>2013,03,070</v>
      </c>
      <c r="B29" t="s">
        <v>5</v>
      </c>
      <c r="C29">
        <v>0</v>
      </c>
      <c r="D29" t="s">
        <v>6</v>
      </c>
      <c r="E29" t="s">
        <v>7</v>
      </c>
      <c r="F29" t="s">
        <v>8</v>
      </c>
      <c r="G29" t="s">
        <v>9</v>
      </c>
      <c r="H29" t="s">
        <v>10</v>
      </c>
      <c r="J29" t="str">
        <f t="shared" si="1"/>
        <v>2013,03,0621</v>
      </c>
      <c r="K29" t="s">
        <v>4</v>
      </c>
      <c r="L29">
        <v>21</v>
      </c>
      <c r="M29" t="s">
        <v>6</v>
      </c>
      <c r="N29" t="s">
        <v>7</v>
      </c>
      <c r="O29" t="s">
        <v>8</v>
      </c>
      <c r="P29" t="s">
        <v>9</v>
      </c>
      <c r="Q29" t="s">
        <v>10</v>
      </c>
    </row>
    <row r="30" spans="1:17" x14ac:dyDescent="0.25">
      <c r="A30" t="str">
        <f t="shared" si="0"/>
        <v>2013,03,071</v>
      </c>
      <c r="B30" t="s">
        <v>5</v>
      </c>
      <c r="C30">
        <v>1</v>
      </c>
      <c r="D30" t="s">
        <v>6</v>
      </c>
      <c r="E30" t="s">
        <v>7</v>
      </c>
      <c r="F30" t="s">
        <v>8</v>
      </c>
      <c r="G30" t="s">
        <v>9</v>
      </c>
      <c r="H30" t="s">
        <v>10</v>
      </c>
      <c r="J30" t="str">
        <f t="shared" si="1"/>
        <v>2013,03,0622</v>
      </c>
      <c r="K30" t="s">
        <v>4</v>
      </c>
      <c r="L30">
        <v>22</v>
      </c>
      <c r="M30" t="s">
        <v>6</v>
      </c>
      <c r="N30" t="s">
        <v>7</v>
      </c>
      <c r="O30" t="s">
        <v>8</v>
      </c>
      <c r="P30" t="s">
        <v>9</v>
      </c>
      <c r="Q30" t="s">
        <v>10</v>
      </c>
    </row>
    <row r="31" spans="1:17" x14ac:dyDescent="0.25">
      <c r="A31" t="str">
        <f t="shared" si="0"/>
        <v>2013,03,072</v>
      </c>
      <c r="B31" t="s">
        <v>5</v>
      </c>
      <c r="C31">
        <v>2</v>
      </c>
      <c r="D31" t="s">
        <v>6</v>
      </c>
      <c r="E31" t="s">
        <v>7</v>
      </c>
      <c r="F31" t="s">
        <v>8</v>
      </c>
      <c r="G31" t="s">
        <v>9</v>
      </c>
      <c r="H31" t="s">
        <v>10</v>
      </c>
      <c r="J31" t="str">
        <f t="shared" si="1"/>
        <v>2013,03,070</v>
      </c>
      <c r="K31" t="s">
        <v>5</v>
      </c>
      <c r="L31">
        <v>0</v>
      </c>
      <c r="M31" t="s">
        <v>6</v>
      </c>
      <c r="N31" t="s">
        <v>7</v>
      </c>
      <c r="O31" t="s">
        <v>8</v>
      </c>
      <c r="P31" t="s">
        <v>9</v>
      </c>
      <c r="Q31" t="s">
        <v>10</v>
      </c>
    </row>
    <row r="32" spans="1:17" x14ac:dyDescent="0.25">
      <c r="A32" t="str">
        <f t="shared" si="0"/>
        <v>2013,03,073</v>
      </c>
      <c r="B32" t="s">
        <v>5</v>
      </c>
      <c r="C32">
        <v>3</v>
      </c>
      <c r="D32" t="s">
        <v>6</v>
      </c>
      <c r="E32" t="s">
        <v>7</v>
      </c>
      <c r="F32" t="s">
        <v>8</v>
      </c>
      <c r="G32" t="s">
        <v>9</v>
      </c>
      <c r="H32" t="s">
        <v>10</v>
      </c>
      <c r="J32" t="str">
        <f t="shared" si="1"/>
        <v>2013,03,071</v>
      </c>
      <c r="K32" t="s">
        <v>5</v>
      </c>
      <c r="L32">
        <v>1</v>
      </c>
      <c r="M32" t="s">
        <v>6</v>
      </c>
      <c r="N32" t="s">
        <v>7</v>
      </c>
      <c r="O32" t="s">
        <v>8</v>
      </c>
      <c r="P32" t="s">
        <v>9</v>
      </c>
      <c r="Q32" t="s">
        <v>10</v>
      </c>
    </row>
    <row r="33" spans="1:17" x14ac:dyDescent="0.25">
      <c r="A33" t="str">
        <f t="shared" si="0"/>
        <v>2013,03,074</v>
      </c>
      <c r="B33" t="s">
        <v>5</v>
      </c>
      <c r="C33">
        <v>4</v>
      </c>
      <c r="D33" t="s">
        <v>6</v>
      </c>
      <c r="E33" t="s">
        <v>7</v>
      </c>
      <c r="F33" t="s">
        <v>8</v>
      </c>
      <c r="G33" t="s">
        <v>9</v>
      </c>
      <c r="H33" t="s">
        <v>10</v>
      </c>
      <c r="J33" t="str">
        <f t="shared" si="1"/>
        <v>2013,03,072</v>
      </c>
      <c r="K33" t="s">
        <v>5</v>
      </c>
      <c r="L33">
        <v>2</v>
      </c>
      <c r="M33" t="s">
        <v>6</v>
      </c>
      <c r="N33" t="s">
        <v>7</v>
      </c>
      <c r="O33" t="s">
        <v>8</v>
      </c>
      <c r="P33" t="s">
        <v>9</v>
      </c>
      <c r="Q33" t="s">
        <v>10</v>
      </c>
    </row>
    <row r="34" spans="1:17" x14ac:dyDescent="0.25">
      <c r="A34" t="str">
        <f t="shared" si="0"/>
        <v>2013,03,075</v>
      </c>
      <c r="B34" t="s">
        <v>5</v>
      </c>
      <c r="C34">
        <v>5</v>
      </c>
      <c r="D34" t="s">
        <v>6</v>
      </c>
      <c r="E34" t="s">
        <v>7</v>
      </c>
      <c r="F34" t="s">
        <v>8</v>
      </c>
      <c r="G34" t="s">
        <v>9</v>
      </c>
      <c r="H34" t="s">
        <v>10</v>
      </c>
      <c r="J34" t="str">
        <f t="shared" si="1"/>
        <v>2013,03,073</v>
      </c>
      <c r="K34" t="s">
        <v>5</v>
      </c>
      <c r="L34">
        <v>3</v>
      </c>
      <c r="M34" t="s">
        <v>6</v>
      </c>
      <c r="N34" t="s">
        <v>7</v>
      </c>
      <c r="O34" t="s">
        <v>8</v>
      </c>
      <c r="P34" t="s">
        <v>9</v>
      </c>
      <c r="Q34" t="s">
        <v>10</v>
      </c>
    </row>
    <row r="35" spans="1:17" x14ac:dyDescent="0.25">
      <c r="A35" t="str">
        <f t="shared" si="0"/>
        <v>2013,03,076</v>
      </c>
      <c r="B35" t="s">
        <v>5</v>
      </c>
      <c r="C35">
        <v>6</v>
      </c>
      <c r="D35" t="s">
        <v>6</v>
      </c>
      <c r="E35" t="s">
        <v>7</v>
      </c>
      <c r="F35" t="s">
        <v>8</v>
      </c>
      <c r="G35" t="s">
        <v>9</v>
      </c>
      <c r="H35" t="s">
        <v>10</v>
      </c>
      <c r="J35" t="str">
        <f t="shared" si="1"/>
        <v>2013,03,074</v>
      </c>
      <c r="K35" t="s">
        <v>5</v>
      </c>
      <c r="L35">
        <v>4</v>
      </c>
      <c r="M35" t="s">
        <v>6</v>
      </c>
      <c r="N35" t="s">
        <v>7</v>
      </c>
      <c r="O35" t="s">
        <v>8</v>
      </c>
      <c r="P35" t="s">
        <v>9</v>
      </c>
      <c r="Q35" t="s">
        <v>10</v>
      </c>
    </row>
    <row r="36" spans="1:17" x14ac:dyDescent="0.25">
      <c r="A36" t="str">
        <f t="shared" si="0"/>
        <v>2013,03,077</v>
      </c>
      <c r="B36" t="s">
        <v>5</v>
      </c>
      <c r="C36">
        <v>7</v>
      </c>
      <c r="D36" t="s">
        <v>6</v>
      </c>
      <c r="E36" t="s">
        <v>7</v>
      </c>
      <c r="F36" t="s">
        <v>8</v>
      </c>
      <c r="G36" t="s">
        <v>9</v>
      </c>
      <c r="H36" t="s">
        <v>10</v>
      </c>
      <c r="J36" t="str">
        <f t="shared" si="1"/>
        <v>2013,03,075</v>
      </c>
      <c r="K36" t="s">
        <v>5</v>
      </c>
      <c r="L36">
        <v>5</v>
      </c>
      <c r="M36" t="s">
        <v>6</v>
      </c>
      <c r="N36" t="s">
        <v>7</v>
      </c>
      <c r="O36" t="s">
        <v>8</v>
      </c>
      <c r="P36" t="s">
        <v>9</v>
      </c>
      <c r="Q36" t="s">
        <v>10</v>
      </c>
    </row>
    <row r="37" spans="1:17" x14ac:dyDescent="0.25">
      <c r="A37" t="str">
        <f t="shared" si="0"/>
        <v>2013,03,078</v>
      </c>
      <c r="B37" t="s">
        <v>5</v>
      </c>
      <c r="C37">
        <v>8</v>
      </c>
      <c r="D37" t="s">
        <v>6</v>
      </c>
      <c r="E37" t="s">
        <v>7</v>
      </c>
      <c r="F37" t="s">
        <v>8</v>
      </c>
      <c r="G37" t="s">
        <v>9</v>
      </c>
      <c r="H37" t="s">
        <v>10</v>
      </c>
      <c r="J37" t="str">
        <f t="shared" si="1"/>
        <v>2013,03,076</v>
      </c>
      <c r="K37" t="s">
        <v>5</v>
      </c>
      <c r="L37">
        <v>6</v>
      </c>
      <c r="M37" t="s">
        <v>6</v>
      </c>
      <c r="N37" t="s">
        <v>7</v>
      </c>
      <c r="O37" t="s">
        <v>8</v>
      </c>
      <c r="P37" t="s">
        <v>9</v>
      </c>
      <c r="Q37" t="s">
        <v>10</v>
      </c>
    </row>
    <row r="38" spans="1:17" x14ac:dyDescent="0.25">
      <c r="A38" t="str">
        <f t="shared" si="0"/>
        <v>2013,03,079</v>
      </c>
      <c r="B38" t="s">
        <v>5</v>
      </c>
      <c r="C38">
        <v>9</v>
      </c>
      <c r="D38" t="s">
        <v>6</v>
      </c>
      <c r="E38" t="s">
        <v>7</v>
      </c>
      <c r="F38" t="s">
        <v>8</v>
      </c>
      <c r="G38" t="s">
        <v>9</v>
      </c>
      <c r="H38" t="s">
        <v>10</v>
      </c>
      <c r="J38" t="str">
        <f t="shared" si="1"/>
        <v>2013,03,077</v>
      </c>
      <c r="K38" t="s">
        <v>5</v>
      </c>
      <c r="L38">
        <v>7</v>
      </c>
      <c r="M38" t="s">
        <v>6</v>
      </c>
      <c r="N38" t="s">
        <v>7</v>
      </c>
      <c r="O38" t="s">
        <v>8</v>
      </c>
      <c r="P38" t="s">
        <v>9</v>
      </c>
      <c r="Q38" t="s">
        <v>10</v>
      </c>
    </row>
    <row r="39" spans="1:17" x14ac:dyDescent="0.25">
      <c r="A39" t="str">
        <f t="shared" si="0"/>
        <v>2013,03,0710</v>
      </c>
      <c r="B39" t="s">
        <v>5</v>
      </c>
      <c r="C39">
        <v>10</v>
      </c>
      <c r="D39" t="s">
        <v>6</v>
      </c>
      <c r="E39" t="s">
        <v>7</v>
      </c>
      <c r="F39" t="s">
        <v>8</v>
      </c>
      <c r="G39" t="s">
        <v>9</v>
      </c>
      <c r="H39" t="s">
        <v>10</v>
      </c>
      <c r="J39" t="str">
        <f t="shared" si="1"/>
        <v>2013,03,078</v>
      </c>
      <c r="K39" t="s">
        <v>5</v>
      </c>
      <c r="L39">
        <v>8</v>
      </c>
      <c r="M39" t="s">
        <v>6</v>
      </c>
      <c r="N39" t="s">
        <v>7</v>
      </c>
      <c r="O39" t="s">
        <v>8</v>
      </c>
      <c r="P39" t="s">
        <v>9</v>
      </c>
      <c r="Q39" t="s">
        <v>10</v>
      </c>
    </row>
    <row r="40" spans="1:17" x14ac:dyDescent="0.25">
      <c r="A40" t="str">
        <f t="shared" si="0"/>
        <v>2013,03,0711</v>
      </c>
      <c r="B40" t="s">
        <v>5</v>
      </c>
      <c r="C40">
        <v>11</v>
      </c>
      <c r="D40" t="s">
        <v>6</v>
      </c>
      <c r="E40" t="s">
        <v>7</v>
      </c>
      <c r="F40" t="s">
        <v>8</v>
      </c>
      <c r="G40" t="s">
        <v>9</v>
      </c>
      <c r="H40" t="s">
        <v>10</v>
      </c>
      <c r="J40" t="str">
        <f t="shared" si="1"/>
        <v>2013,03,079</v>
      </c>
      <c r="K40" t="s">
        <v>5</v>
      </c>
      <c r="L40">
        <v>9</v>
      </c>
      <c r="M40" t="s">
        <v>6</v>
      </c>
      <c r="N40" t="s">
        <v>7</v>
      </c>
      <c r="O40" t="s">
        <v>8</v>
      </c>
      <c r="P40" t="s">
        <v>9</v>
      </c>
      <c r="Q40" t="s">
        <v>10</v>
      </c>
    </row>
    <row r="41" spans="1:17" x14ac:dyDescent="0.25">
      <c r="A41" t="str">
        <f t="shared" si="0"/>
        <v>2013,03,0712</v>
      </c>
      <c r="B41" t="s">
        <v>5</v>
      </c>
      <c r="C41">
        <v>12</v>
      </c>
      <c r="D41" t="s">
        <v>6</v>
      </c>
      <c r="E41" t="s">
        <v>7</v>
      </c>
      <c r="F41" t="s">
        <v>8</v>
      </c>
      <c r="G41" t="s">
        <v>9</v>
      </c>
      <c r="H41" t="s">
        <v>10</v>
      </c>
      <c r="J41" t="str">
        <f t="shared" si="1"/>
        <v>2013,03,0710</v>
      </c>
      <c r="K41" t="s">
        <v>5</v>
      </c>
      <c r="L41">
        <v>10</v>
      </c>
      <c r="M41" t="s">
        <v>6</v>
      </c>
      <c r="N41" t="s">
        <v>7</v>
      </c>
      <c r="O41" t="s">
        <v>8</v>
      </c>
      <c r="P41" t="s">
        <v>9</v>
      </c>
      <c r="Q41" t="s">
        <v>10</v>
      </c>
    </row>
    <row r="42" spans="1:17" x14ac:dyDescent="0.25">
      <c r="A42" t="str">
        <f t="shared" si="0"/>
        <v>2013,03,0713</v>
      </c>
      <c r="B42" t="s">
        <v>5</v>
      </c>
      <c r="C42">
        <v>13</v>
      </c>
      <c r="D42" t="s">
        <v>6</v>
      </c>
      <c r="E42" t="s">
        <v>7</v>
      </c>
      <c r="F42" t="s">
        <v>8</v>
      </c>
      <c r="G42" t="s">
        <v>9</v>
      </c>
      <c r="H42" t="s">
        <v>10</v>
      </c>
      <c r="J42" t="str">
        <f t="shared" si="1"/>
        <v>2013,03,0711</v>
      </c>
      <c r="K42" t="s">
        <v>5</v>
      </c>
      <c r="L42">
        <v>11</v>
      </c>
      <c r="M42" t="s">
        <v>6</v>
      </c>
      <c r="N42" t="s">
        <v>7</v>
      </c>
      <c r="O42" t="s">
        <v>8</v>
      </c>
      <c r="P42" t="s">
        <v>9</v>
      </c>
      <c r="Q42" t="s">
        <v>10</v>
      </c>
    </row>
    <row r="43" spans="1:17" x14ac:dyDescent="0.25">
      <c r="A43" t="str">
        <f t="shared" si="0"/>
        <v>2013,03,0714</v>
      </c>
      <c r="B43" t="s">
        <v>5</v>
      </c>
      <c r="C43">
        <v>14</v>
      </c>
      <c r="D43" t="s">
        <v>6</v>
      </c>
      <c r="E43" t="s">
        <v>7</v>
      </c>
      <c r="F43" t="s">
        <v>8</v>
      </c>
      <c r="G43" t="s">
        <v>9</v>
      </c>
      <c r="H43" t="s">
        <v>10</v>
      </c>
      <c r="J43" t="str">
        <f t="shared" si="1"/>
        <v>2013,03,0712</v>
      </c>
      <c r="K43" t="s">
        <v>5</v>
      </c>
      <c r="L43">
        <v>12</v>
      </c>
      <c r="M43" t="s">
        <v>6</v>
      </c>
      <c r="N43" t="s">
        <v>7</v>
      </c>
      <c r="O43" t="s">
        <v>8</v>
      </c>
      <c r="P43" t="s">
        <v>9</v>
      </c>
      <c r="Q43" t="s">
        <v>10</v>
      </c>
    </row>
    <row r="44" spans="1:17" x14ac:dyDescent="0.25">
      <c r="A44" t="str">
        <f t="shared" si="0"/>
        <v>2013,03,0715</v>
      </c>
      <c r="B44" t="s">
        <v>5</v>
      </c>
      <c r="C44">
        <v>15</v>
      </c>
      <c r="D44" t="s">
        <v>6</v>
      </c>
      <c r="E44" t="s">
        <v>7</v>
      </c>
      <c r="F44" t="s">
        <v>8</v>
      </c>
      <c r="G44" t="s">
        <v>9</v>
      </c>
      <c r="H44" t="s">
        <v>10</v>
      </c>
      <c r="J44" t="str">
        <f t="shared" si="1"/>
        <v>2013,03,0713</v>
      </c>
      <c r="K44" t="s">
        <v>5</v>
      </c>
      <c r="L44">
        <v>13</v>
      </c>
      <c r="M44" t="s">
        <v>6</v>
      </c>
      <c r="N44" t="s">
        <v>7</v>
      </c>
      <c r="O44" t="s">
        <v>8</v>
      </c>
      <c r="P44" t="s">
        <v>9</v>
      </c>
      <c r="Q44" t="s">
        <v>10</v>
      </c>
    </row>
    <row r="45" spans="1:17" x14ac:dyDescent="0.25">
      <c r="A45" t="str">
        <f t="shared" si="0"/>
        <v>2013,03,0716</v>
      </c>
      <c r="B45" t="s">
        <v>5</v>
      </c>
      <c r="C45">
        <v>16</v>
      </c>
      <c r="D45" t="s">
        <v>6</v>
      </c>
      <c r="E45" t="s">
        <v>7</v>
      </c>
      <c r="F45" t="s">
        <v>8</v>
      </c>
      <c r="G45" t="s">
        <v>9</v>
      </c>
      <c r="H45" t="s">
        <v>10</v>
      </c>
      <c r="J45" t="str">
        <f t="shared" si="1"/>
        <v>2013,03,0714</v>
      </c>
      <c r="K45" t="s">
        <v>5</v>
      </c>
      <c r="L45">
        <v>14</v>
      </c>
      <c r="M45" t="s">
        <v>6</v>
      </c>
      <c r="N45" t="s">
        <v>7</v>
      </c>
      <c r="O45" t="s">
        <v>8</v>
      </c>
      <c r="P45" t="s">
        <v>9</v>
      </c>
      <c r="Q45" t="s">
        <v>10</v>
      </c>
    </row>
    <row r="46" spans="1:17" x14ac:dyDescent="0.25">
      <c r="A46" t="str">
        <f t="shared" si="0"/>
        <v>2013,03,0717</v>
      </c>
      <c r="B46" t="s">
        <v>5</v>
      </c>
      <c r="C46">
        <v>17</v>
      </c>
      <c r="D46" t="s">
        <v>6</v>
      </c>
      <c r="E46" t="s">
        <v>7</v>
      </c>
      <c r="F46" t="s">
        <v>8</v>
      </c>
      <c r="G46" t="s">
        <v>9</v>
      </c>
      <c r="H46" t="s">
        <v>10</v>
      </c>
      <c r="J46" t="str">
        <f t="shared" si="1"/>
        <v>2013,03,0715</v>
      </c>
      <c r="K46" t="s">
        <v>5</v>
      </c>
      <c r="L46">
        <v>15</v>
      </c>
      <c r="M46" t="s">
        <v>6</v>
      </c>
      <c r="N46" t="s">
        <v>7</v>
      </c>
      <c r="O46" t="s">
        <v>8</v>
      </c>
      <c r="P46" t="s">
        <v>9</v>
      </c>
      <c r="Q46" t="s">
        <v>10</v>
      </c>
    </row>
    <row r="47" spans="1:17" x14ac:dyDescent="0.25">
      <c r="A47" t="str">
        <f t="shared" si="0"/>
        <v>2013,03,0718</v>
      </c>
      <c r="B47" t="s">
        <v>5</v>
      </c>
      <c r="C47">
        <v>18</v>
      </c>
      <c r="D47" t="s">
        <v>6</v>
      </c>
      <c r="E47" t="s">
        <v>7</v>
      </c>
      <c r="F47" t="s">
        <v>8</v>
      </c>
      <c r="G47" t="s">
        <v>9</v>
      </c>
      <c r="H47" t="s">
        <v>10</v>
      </c>
      <c r="J47" t="str">
        <f t="shared" si="1"/>
        <v>2013,03,0716</v>
      </c>
      <c r="K47" t="s">
        <v>5</v>
      </c>
      <c r="L47">
        <v>16</v>
      </c>
      <c r="M47" t="s">
        <v>6</v>
      </c>
      <c r="N47" t="s">
        <v>7</v>
      </c>
      <c r="O47" t="s">
        <v>8</v>
      </c>
      <c r="P47" t="s">
        <v>9</v>
      </c>
      <c r="Q47" t="s">
        <v>10</v>
      </c>
    </row>
    <row r="48" spans="1:17" x14ac:dyDescent="0.25">
      <c r="A48" t="str">
        <f t="shared" si="0"/>
        <v>2013,03,0719</v>
      </c>
      <c r="B48" t="s">
        <v>5</v>
      </c>
      <c r="C48">
        <v>19</v>
      </c>
      <c r="D48" t="s">
        <v>6</v>
      </c>
      <c r="E48" t="s">
        <v>7</v>
      </c>
      <c r="F48" t="s">
        <v>8</v>
      </c>
      <c r="G48" t="s">
        <v>9</v>
      </c>
      <c r="H48" t="s">
        <v>10</v>
      </c>
      <c r="J48" t="str">
        <f t="shared" si="1"/>
        <v>2013,03,0717</v>
      </c>
      <c r="K48" t="s">
        <v>5</v>
      </c>
      <c r="L48">
        <v>17</v>
      </c>
      <c r="M48" t="s">
        <v>6</v>
      </c>
      <c r="N48" t="s">
        <v>7</v>
      </c>
      <c r="O48" t="s">
        <v>8</v>
      </c>
      <c r="P48" t="s">
        <v>9</v>
      </c>
      <c r="Q48" t="s">
        <v>10</v>
      </c>
    </row>
    <row r="49" spans="1:17" x14ac:dyDescent="0.25">
      <c r="A49" t="str">
        <f t="shared" si="0"/>
        <v>2013,03,0720</v>
      </c>
      <c r="B49" t="s">
        <v>5</v>
      </c>
      <c r="C49">
        <v>20</v>
      </c>
      <c r="D49" t="s">
        <v>6</v>
      </c>
      <c r="E49" t="s">
        <v>7</v>
      </c>
      <c r="F49" t="s">
        <v>8</v>
      </c>
      <c r="G49" t="s">
        <v>9</v>
      </c>
      <c r="H49" t="s">
        <v>10</v>
      </c>
      <c r="J49" t="str">
        <f t="shared" si="1"/>
        <v>2013,03,0718</v>
      </c>
      <c r="K49" t="s">
        <v>5</v>
      </c>
      <c r="L49">
        <v>18</v>
      </c>
      <c r="M49" t="s">
        <v>6</v>
      </c>
      <c r="N49" t="s">
        <v>7</v>
      </c>
      <c r="O49" t="s">
        <v>8</v>
      </c>
      <c r="P49" t="s">
        <v>9</v>
      </c>
      <c r="Q49" t="s">
        <v>10</v>
      </c>
    </row>
    <row r="50" spans="1:17" x14ac:dyDescent="0.25">
      <c r="A50" t="str">
        <f t="shared" si="0"/>
        <v>2013,03,0721</v>
      </c>
      <c r="B50" t="s">
        <v>5</v>
      </c>
      <c r="C50">
        <v>21</v>
      </c>
      <c r="D50" t="s">
        <v>6</v>
      </c>
      <c r="E50" t="s">
        <v>7</v>
      </c>
      <c r="F50" t="s">
        <v>8</v>
      </c>
      <c r="G50" t="s">
        <v>9</v>
      </c>
      <c r="H50" t="s">
        <v>10</v>
      </c>
      <c r="J50" t="str">
        <f t="shared" si="1"/>
        <v>2013,03,0719</v>
      </c>
      <c r="K50" t="s">
        <v>5</v>
      </c>
      <c r="L50">
        <v>19</v>
      </c>
      <c r="M50" t="s">
        <v>6</v>
      </c>
      <c r="N50" t="s">
        <v>7</v>
      </c>
      <c r="O50" t="s">
        <v>8</v>
      </c>
      <c r="P50" t="s">
        <v>9</v>
      </c>
      <c r="Q50" t="s">
        <v>10</v>
      </c>
    </row>
    <row r="51" spans="1:17" x14ac:dyDescent="0.25">
      <c r="A51" t="str">
        <f t="shared" si="0"/>
        <v>2013,03,0722</v>
      </c>
      <c r="B51" t="s">
        <v>5</v>
      </c>
      <c r="C51">
        <v>22</v>
      </c>
      <c r="D51" t="s">
        <v>6</v>
      </c>
      <c r="E51" t="s">
        <v>7</v>
      </c>
      <c r="F51" t="s">
        <v>8</v>
      </c>
      <c r="G51" t="s">
        <v>9</v>
      </c>
      <c r="H51" t="s">
        <v>10</v>
      </c>
      <c r="J51" t="str">
        <f t="shared" si="1"/>
        <v>2013,03,0720</v>
      </c>
      <c r="K51" t="s">
        <v>5</v>
      </c>
      <c r="L51">
        <v>20</v>
      </c>
      <c r="M51" t="s">
        <v>6</v>
      </c>
      <c r="N51" t="s">
        <v>7</v>
      </c>
      <c r="O51" t="s">
        <v>8</v>
      </c>
      <c r="P51" t="s">
        <v>9</v>
      </c>
      <c r="Q51" t="s">
        <v>10</v>
      </c>
    </row>
    <row r="52" spans="1:17" x14ac:dyDescent="0.25">
      <c r="A52" t="str">
        <f t="shared" si="0"/>
        <v>2013,03,0723</v>
      </c>
      <c r="B52" t="s">
        <v>5</v>
      </c>
      <c r="C52">
        <v>23</v>
      </c>
      <c r="D52" t="s">
        <v>6</v>
      </c>
      <c r="E52" t="s">
        <v>7</v>
      </c>
      <c r="F52" t="s">
        <v>8</v>
      </c>
      <c r="G52" t="s">
        <v>9</v>
      </c>
      <c r="H52" t="s">
        <v>10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54"/>
  <sheetViews>
    <sheetView tabSelected="1" workbookViewId="0">
      <selection activeCell="L9" sqref="L8:L9"/>
    </sheetView>
  </sheetViews>
  <sheetFormatPr defaultRowHeight="15" x14ac:dyDescent="0.25"/>
  <cols>
    <col min="1" max="1" width="10.140625" bestFit="1" customWidth="1"/>
  </cols>
  <sheetData>
    <row r="2" spans="1:13" x14ac:dyDescent="0.25">
      <c r="A2" t="s">
        <v>0</v>
      </c>
      <c r="B2" t="s">
        <v>1</v>
      </c>
    </row>
    <row r="6" spans="1:13" x14ac:dyDescent="0.25">
      <c r="C6" t="s">
        <v>11</v>
      </c>
      <c r="I6" t="s">
        <v>12</v>
      </c>
    </row>
    <row r="7" spans="1:13" x14ac:dyDescent="0.25">
      <c r="A7" t="s">
        <v>4</v>
      </c>
      <c r="B7">
        <v>0</v>
      </c>
      <c r="C7" t="str">
        <f>VLOOKUP(CONCATENATE($A7,$B7),'на данный момент'!$A$5:$H$52,4,0)</f>
        <v>а</v>
      </c>
      <c r="D7" t="str">
        <f>VLOOKUP(CONCATENATE($A7,$B7),'на данный момент'!$A$5:$H$52,5,0)</f>
        <v>б</v>
      </c>
      <c r="E7" t="str">
        <f>VLOOKUP(CONCATENATE($A7,$B7),'на данный момент'!$A$5:$H$52,6,0)</f>
        <v>в</v>
      </c>
      <c r="F7" t="str">
        <f>VLOOKUP(CONCATENATE($A7,$B7),'на данный момент'!$A$5:$H$52,7,0)</f>
        <v>г</v>
      </c>
      <c r="G7" t="str">
        <f>VLOOKUP(CONCATENATE($A7,$B7),'на данный момент'!$A$5:$H$52,8,0)</f>
        <v>д</v>
      </c>
      <c r="I7" t="str">
        <f>VLOOKUP(CONCATENATE($A7,$B7),'на данный момент'!$J$5:$Q$52,4,0)</f>
        <v>а</v>
      </c>
      <c r="J7" t="str">
        <f>VLOOKUP(CONCATENATE($A7,$B7),'на данный момент'!$J$5:$Q$52,5,0)</f>
        <v>б</v>
      </c>
      <c r="K7" t="str">
        <f>VLOOKUP(CONCATENATE($A7,$B7),'на данный момент'!$J$5:$Q$52,6,0)</f>
        <v>в</v>
      </c>
      <c r="L7" t="str">
        <f>VLOOKUP(CONCATENATE($A7,$B7),'на данный момент'!$J$5:$Q$52,7,0)</f>
        <v>г</v>
      </c>
      <c r="M7" t="str">
        <f>VLOOKUP(CONCATENATE($A7,$B7),'на данный момент'!$J$5:$Q$52,8,0)</f>
        <v>д</v>
      </c>
    </row>
    <row r="8" spans="1:13" x14ac:dyDescent="0.25">
      <c r="A8" t="s">
        <v>4</v>
      </c>
      <c r="B8">
        <v>1</v>
      </c>
      <c r="C8" t="str">
        <f>VLOOKUP(CONCATENATE($A8,$B8),'на данный момент'!$A$5:$H$52,4,0)</f>
        <v>а</v>
      </c>
      <c r="D8" t="str">
        <f>VLOOKUP(CONCATENATE($A8,$B8),'на данный момент'!$A$5:$H$52,5,0)</f>
        <v>б</v>
      </c>
      <c r="E8" t="str">
        <f>VLOOKUP(CONCATENATE($A8,$B8),'на данный момент'!$A$5:$H$52,6,0)</f>
        <v>в</v>
      </c>
      <c r="F8" t="str">
        <f>VLOOKUP(CONCATENATE($A8,$B8),'на данный момент'!$A$5:$H$52,7,0)</f>
        <v>г</v>
      </c>
      <c r="G8" t="str">
        <f>VLOOKUP(CONCATENATE($A8,$B8),'на данный момент'!$A$5:$H$52,8,0)</f>
        <v>д</v>
      </c>
      <c r="I8" t="str">
        <f>VLOOKUP(CONCATENATE($A8,$B8),'на данный момент'!$J$5:$Q$52,4,0)</f>
        <v>а</v>
      </c>
      <c r="J8" t="str">
        <f>VLOOKUP(CONCATENATE($A8,$B8),'на данный момент'!$J$5:$Q$52,5,0)</f>
        <v>б</v>
      </c>
      <c r="K8" t="str">
        <f>VLOOKUP(CONCATENATE($A8,$B8),'на данный момент'!$J$5:$Q$52,6,0)</f>
        <v>в</v>
      </c>
      <c r="L8" t="str">
        <f>VLOOKUP(CONCATENATE($A8,$B8),'на данный момент'!$J$5:$Q$52,7,0)</f>
        <v>г</v>
      </c>
      <c r="M8" t="str">
        <f>VLOOKUP(CONCATENATE($A8,$B8),'на данный момент'!$J$5:$Q$52,8,0)</f>
        <v>д</v>
      </c>
    </row>
    <row r="9" spans="1:13" x14ac:dyDescent="0.25">
      <c r="A9" t="s">
        <v>4</v>
      </c>
      <c r="B9">
        <v>2</v>
      </c>
      <c r="C9" t="str">
        <f>VLOOKUP(CONCATENATE($A9,$B9),'на данный момент'!$A$5:$H$52,4,0)</f>
        <v>а</v>
      </c>
      <c r="D9" t="str">
        <f>VLOOKUP(CONCATENATE($A9,$B9),'на данный момент'!$A$5:$H$52,5,0)</f>
        <v>б</v>
      </c>
      <c r="E9" t="str">
        <f>VLOOKUP(CONCATENATE($A9,$B9),'на данный момент'!$A$5:$H$52,6,0)</f>
        <v>в</v>
      </c>
      <c r="F9" t="str">
        <f>VLOOKUP(CONCATENATE($A9,$B9),'на данный момент'!$A$5:$H$52,7,0)</f>
        <v>г</v>
      </c>
      <c r="G9" t="str">
        <f>VLOOKUP(CONCATENATE($A9,$B9),'на данный момент'!$A$5:$H$52,8,0)</f>
        <v>д</v>
      </c>
      <c r="I9" t="str">
        <f>VLOOKUP(CONCATENATE($A9,$B9),'на данный момент'!$J$5:$Q$52,4,0)</f>
        <v>а</v>
      </c>
      <c r="J9" t="str">
        <f>VLOOKUP(CONCATENATE($A9,$B9),'на данный момент'!$J$5:$Q$52,5,0)</f>
        <v>б</v>
      </c>
      <c r="K9" t="str">
        <f>VLOOKUP(CONCATENATE($A9,$B9),'на данный момент'!$J$5:$Q$52,6,0)</f>
        <v>в</v>
      </c>
      <c r="L9" t="str">
        <f>VLOOKUP(CONCATENATE($A9,$B9),'на данный момент'!$J$5:$Q$52,7,0)</f>
        <v>г</v>
      </c>
      <c r="M9" t="str">
        <f>VLOOKUP(CONCATENATE($A9,$B9),'на данный момент'!$J$5:$Q$52,8,0)</f>
        <v>д</v>
      </c>
    </row>
    <row r="10" spans="1:13" x14ac:dyDescent="0.25">
      <c r="A10" t="s">
        <v>4</v>
      </c>
      <c r="B10">
        <v>3</v>
      </c>
      <c r="C10" t="str">
        <f>VLOOKUP(CONCATENATE($A10,$B10),'на данный момент'!$A$5:$H$52,4,0)</f>
        <v>а</v>
      </c>
      <c r="D10" t="str">
        <f>VLOOKUP(CONCATENATE($A10,$B10),'на данный момент'!$A$5:$H$52,5,0)</f>
        <v>б</v>
      </c>
      <c r="E10" t="str">
        <f>VLOOKUP(CONCATENATE($A10,$B10),'на данный момент'!$A$5:$H$52,6,0)</f>
        <v>в</v>
      </c>
      <c r="F10" t="str">
        <f>VLOOKUP(CONCATENATE($A10,$B10),'на данный момент'!$A$5:$H$52,7,0)</f>
        <v>г</v>
      </c>
      <c r="G10" t="str">
        <f>VLOOKUP(CONCATENATE($A10,$B10),'на данный момент'!$A$5:$H$52,8,0)</f>
        <v>д</v>
      </c>
      <c r="I10" t="str">
        <f>VLOOKUP(CONCATENATE($A10,$B10),'на данный момент'!$J$5:$Q$52,4,0)</f>
        <v>а</v>
      </c>
      <c r="J10" t="str">
        <f>VLOOKUP(CONCATENATE($A10,$B10),'на данный момент'!$J$5:$Q$52,5,0)</f>
        <v>б</v>
      </c>
      <c r="K10" t="str">
        <f>VLOOKUP(CONCATENATE($A10,$B10),'на данный момент'!$J$5:$Q$52,6,0)</f>
        <v>в</v>
      </c>
      <c r="L10" t="str">
        <f>VLOOKUP(CONCATENATE($A10,$B10),'на данный момент'!$J$5:$Q$52,7,0)</f>
        <v>г</v>
      </c>
      <c r="M10" t="str">
        <f>VLOOKUP(CONCATENATE($A10,$B10),'на данный момент'!$J$5:$Q$52,8,0)</f>
        <v>д</v>
      </c>
    </row>
    <row r="11" spans="1:13" x14ac:dyDescent="0.25">
      <c r="A11" t="s">
        <v>4</v>
      </c>
      <c r="B11">
        <v>4</v>
      </c>
      <c r="C11" t="str">
        <f>VLOOKUP(CONCATENATE($A11,$B11),'на данный момент'!$A$5:$H$52,4,0)</f>
        <v>а</v>
      </c>
      <c r="D11" t="str">
        <f>VLOOKUP(CONCATENATE($A11,$B11),'на данный момент'!$A$5:$H$52,5,0)</f>
        <v>б</v>
      </c>
      <c r="E11" t="str">
        <f>VLOOKUP(CONCATENATE($A11,$B11),'на данный момент'!$A$5:$H$52,6,0)</f>
        <v>в</v>
      </c>
      <c r="F11" t="str">
        <f>VLOOKUP(CONCATENATE($A11,$B11),'на данный момент'!$A$5:$H$52,7,0)</f>
        <v>г</v>
      </c>
      <c r="G11" t="str">
        <f>VLOOKUP(CONCATENATE($A11,$B11),'на данный момент'!$A$5:$H$52,8,0)</f>
        <v>д</v>
      </c>
      <c r="I11" t="str">
        <f>VLOOKUP(CONCATENATE($A11,$B11),'на данный момент'!$J$5:$Q$52,4,0)</f>
        <v>а</v>
      </c>
      <c r="J11" t="str">
        <f>VLOOKUP(CONCATENATE($A11,$B11),'на данный момент'!$J$5:$Q$52,5,0)</f>
        <v>б</v>
      </c>
      <c r="K11" t="str">
        <f>VLOOKUP(CONCATENATE($A11,$B11),'на данный момент'!$J$5:$Q$52,6,0)</f>
        <v>в</v>
      </c>
      <c r="L11" t="str">
        <f>VLOOKUP(CONCATENATE($A11,$B11),'на данный момент'!$J$5:$Q$52,7,0)</f>
        <v>г</v>
      </c>
      <c r="M11" t="str">
        <f>VLOOKUP(CONCATENATE($A11,$B11),'на данный момент'!$J$5:$Q$52,8,0)</f>
        <v>д</v>
      </c>
    </row>
    <row r="12" spans="1:13" x14ac:dyDescent="0.25">
      <c r="A12" t="s">
        <v>4</v>
      </c>
      <c r="B12">
        <v>5</v>
      </c>
      <c r="C12" t="str">
        <f>VLOOKUP(CONCATENATE($A12,$B12),'на данный момент'!$A$5:$H$52,4,0)</f>
        <v>а</v>
      </c>
      <c r="D12" t="str">
        <f>VLOOKUP(CONCATENATE($A12,$B12),'на данный момент'!$A$5:$H$52,5,0)</f>
        <v>б</v>
      </c>
      <c r="E12" t="str">
        <f>VLOOKUP(CONCATENATE($A12,$B12),'на данный момент'!$A$5:$H$52,6,0)</f>
        <v>в</v>
      </c>
      <c r="F12" t="str">
        <f>VLOOKUP(CONCATENATE($A12,$B12),'на данный момент'!$A$5:$H$52,7,0)</f>
        <v>г</v>
      </c>
      <c r="G12" t="str">
        <f>VLOOKUP(CONCATENATE($A12,$B12),'на данный момент'!$A$5:$H$52,8,0)</f>
        <v>д</v>
      </c>
      <c r="I12" t="str">
        <f>VLOOKUP(CONCATENATE($A12,$B12),'на данный момент'!$J$5:$Q$52,4,0)</f>
        <v>а</v>
      </c>
      <c r="J12" t="str">
        <f>VLOOKUP(CONCATENATE($A12,$B12),'на данный момент'!$J$5:$Q$52,5,0)</f>
        <v>б</v>
      </c>
      <c r="K12" t="str">
        <f>VLOOKUP(CONCATENATE($A12,$B12),'на данный момент'!$J$5:$Q$52,6,0)</f>
        <v>в</v>
      </c>
      <c r="L12" t="str">
        <f>VLOOKUP(CONCATENATE($A12,$B12),'на данный момент'!$J$5:$Q$52,7,0)</f>
        <v>г</v>
      </c>
      <c r="M12" t="str">
        <f>VLOOKUP(CONCATENATE($A12,$B12),'на данный момент'!$J$5:$Q$52,8,0)</f>
        <v>д</v>
      </c>
    </row>
    <row r="13" spans="1:13" x14ac:dyDescent="0.25">
      <c r="A13" t="s">
        <v>4</v>
      </c>
      <c r="B13">
        <v>6</v>
      </c>
      <c r="C13" t="str">
        <f>VLOOKUP(CONCATENATE($A13,$B13),'на данный момент'!$A$5:$H$52,4,0)</f>
        <v>а</v>
      </c>
      <c r="D13" t="str">
        <f>VLOOKUP(CONCATENATE($A13,$B13),'на данный момент'!$A$5:$H$52,5,0)</f>
        <v>б</v>
      </c>
      <c r="E13" t="str">
        <f>VLOOKUP(CONCATENATE($A13,$B13),'на данный момент'!$A$5:$H$52,6,0)</f>
        <v>в</v>
      </c>
      <c r="F13" t="str">
        <f>VLOOKUP(CONCATENATE($A13,$B13),'на данный момент'!$A$5:$H$52,7,0)</f>
        <v>г</v>
      </c>
      <c r="G13" t="str">
        <f>VLOOKUP(CONCATENATE($A13,$B13),'на данный момент'!$A$5:$H$52,8,0)</f>
        <v>д</v>
      </c>
      <c r="I13" t="str">
        <f>VLOOKUP(CONCATENATE($A13,$B13),'на данный момент'!$J$5:$Q$52,4,0)</f>
        <v>а</v>
      </c>
      <c r="J13" t="str">
        <f>VLOOKUP(CONCATENATE($A13,$B13),'на данный момент'!$J$5:$Q$52,5,0)</f>
        <v>б</v>
      </c>
      <c r="K13" t="str">
        <f>VLOOKUP(CONCATENATE($A13,$B13),'на данный момент'!$J$5:$Q$52,6,0)</f>
        <v>в</v>
      </c>
      <c r="L13" t="str">
        <f>VLOOKUP(CONCATENATE($A13,$B13),'на данный момент'!$J$5:$Q$52,7,0)</f>
        <v>г</v>
      </c>
      <c r="M13" t="str">
        <f>VLOOKUP(CONCATENATE($A13,$B13),'на данный момент'!$J$5:$Q$52,8,0)</f>
        <v>д</v>
      </c>
    </row>
    <row r="14" spans="1:13" x14ac:dyDescent="0.25">
      <c r="A14" t="s">
        <v>4</v>
      </c>
      <c r="B14">
        <v>7</v>
      </c>
      <c r="C14" t="str">
        <f>VLOOKUP(CONCATENATE($A14,$B14),'на данный момент'!$A$5:$H$52,4,0)</f>
        <v>а</v>
      </c>
      <c r="D14" t="str">
        <f>VLOOKUP(CONCATENATE($A14,$B14),'на данный момент'!$A$5:$H$52,5,0)</f>
        <v>б</v>
      </c>
      <c r="E14" t="str">
        <f>VLOOKUP(CONCATENATE($A14,$B14),'на данный момент'!$A$5:$H$52,6,0)</f>
        <v>в</v>
      </c>
      <c r="F14" t="str">
        <f>VLOOKUP(CONCATENATE($A14,$B14),'на данный момент'!$A$5:$H$52,7,0)</f>
        <v>г</v>
      </c>
      <c r="G14" t="str">
        <f>VLOOKUP(CONCATENATE($A14,$B14),'на данный момент'!$A$5:$H$52,8,0)</f>
        <v>д</v>
      </c>
      <c r="I14" t="str">
        <f>VLOOKUP(CONCATENATE($A14,$B14),'на данный момент'!$J$5:$Q$52,4,0)</f>
        <v>а</v>
      </c>
      <c r="J14" t="str">
        <f>VLOOKUP(CONCATENATE($A14,$B14),'на данный момент'!$J$5:$Q$52,5,0)</f>
        <v>б</v>
      </c>
      <c r="K14" t="str">
        <f>VLOOKUP(CONCATENATE($A14,$B14),'на данный момент'!$J$5:$Q$52,6,0)</f>
        <v>в</v>
      </c>
      <c r="L14" t="str">
        <f>VLOOKUP(CONCATENATE($A14,$B14),'на данный момент'!$J$5:$Q$52,7,0)</f>
        <v>г</v>
      </c>
      <c r="M14" t="str">
        <f>VLOOKUP(CONCATENATE($A14,$B14),'на данный момент'!$J$5:$Q$52,8,0)</f>
        <v>д</v>
      </c>
    </row>
    <row r="15" spans="1:13" x14ac:dyDescent="0.25">
      <c r="A15" t="s">
        <v>4</v>
      </c>
      <c r="B15">
        <v>8</v>
      </c>
      <c r="C15" t="str">
        <f>VLOOKUP(CONCATENATE($A15,$B15),'на данный момент'!$A$5:$H$52,4,0)</f>
        <v>а</v>
      </c>
      <c r="D15" t="str">
        <f>VLOOKUP(CONCATENATE($A15,$B15),'на данный момент'!$A$5:$H$52,5,0)</f>
        <v>б</v>
      </c>
      <c r="E15" t="str">
        <f>VLOOKUP(CONCATENATE($A15,$B15),'на данный момент'!$A$5:$H$52,6,0)</f>
        <v>в</v>
      </c>
      <c r="F15" t="str">
        <f>VLOOKUP(CONCATENATE($A15,$B15),'на данный момент'!$A$5:$H$52,7,0)</f>
        <v>г</v>
      </c>
      <c r="G15" t="str">
        <f>VLOOKUP(CONCATENATE($A15,$B15),'на данный момент'!$A$5:$H$52,8,0)</f>
        <v>д</v>
      </c>
      <c r="I15" t="str">
        <f>VLOOKUP(CONCATENATE($A15,$B15),'на данный момент'!$J$5:$Q$52,4,0)</f>
        <v>а</v>
      </c>
      <c r="J15" t="str">
        <f>VLOOKUP(CONCATENATE($A15,$B15),'на данный момент'!$J$5:$Q$52,5,0)</f>
        <v>б</v>
      </c>
      <c r="K15" t="str">
        <f>VLOOKUP(CONCATENATE($A15,$B15),'на данный момент'!$J$5:$Q$52,6,0)</f>
        <v>в</v>
      </c>
      <c r="L15" t="str">
        <f>VLOOKUP(CONCATENATE($A15,$B15),'на данный момент'!$J$5:$Q$52,7,0)</f>
        <v>г</v>
      </c>
      <c r="M15" t="str">
        <f>VLOOKUP(CONCATENATE($A15,$B15),'на данный момент'!$J$5:$Q$52,8,0)</f>
        <v>д</v>
      </c>
    </row>
    <row r="16" spans="1:13" x14ac:dyDescent="0.25">
      <c r="A16" t="s">
        <v>4</v>
      </c>
      <c r="B16">
        <v>9</v>
      </c>
      <c r="C16" t="str">
        <f>VLOOKUP(CONCATENATE($A16,$B16),'на данный момент'!$A$5:$H$52,4,0)</f>
        <v>а</v>
      </c>
      <c r="D16" t="str">
        <f>VLOOKUP(CONCATENATE($A16,$B16),'на данный момент'!$A$5:$H$52,5,0)</f>
        <v>б</v>
      </c>
      <c r="E16" t="str">
        <f>VLOOKUP(CONCATENATE($A16,$B16),'на данный момент'!$A$5:$H$52,6,0)</f>
        <v>в</v>
      </c>
      <c r="F16" t="str">
        <f>VLOOKUP(CONCATENATE($A16,$B16),'на данный момент'!$A$5:$H$52,7,0)</f>
        <v>г</v>
      </c>
      <c r="G16" t="str">
        <f>VLOOKUP(CONCATENATE($A16,$B16),'на данный момент'!$A$5:$H$52,8,0)</f>
        <v>д</v>
      </c>
      <c r="I16" t="str">
        <f>VLOOKUP(CONCATENATE($A16,$B16),'на данный момент'!$J$5:$Q$52,4,0)</f>
        <v>а</v>
      </c>
      <c r="J16" t="str">
        <f>VLOOKUP(CONCATENATE($A16,$B16),'на данный момент'!$J$5:$Q$52,5,0)</f>
        <v>б</v>
      </c>
      <c r="K16" t="str">
        <f>VLOOKUP(CONCATENATE($A16,$B16),'на данный момент'!$J$5:$Q$52,6,0)</f>
        <v>в</v>
      </c>
      <c r="L16" t="str">
        <f>VLOOKUP(CONCATENATE($A16,$B16),'на данный момент'!$J$5:$Q$52,7,0)</f>
        <v>г</v>
      </c>
      <c r="M16" t="str">
        <f>VLOOKUP(CONCATENATE($A16,$B16),'на данный момент'!$J$5:$Q$52,8,0)</f>
        <v>д</v>
      </c>
    </row>
    <row r="17" spans="1:13" x14ac:dyDescent="0.25">
      <c r="A17" t="s">
        <v>4</v>
      </c>
      <c r="B17">
        <v>10</v>
      </c>
      <c r="C17" t="str">
        <f>VLOOKUP(CONCATENATE($A17,$B17),'на данный момент'!$A$5:$H$52,4,0)</f>
        <v>а</v>
      </c>
      <c r="D17" t="str">
        <f>VLOOKUP(CONCATENATE($A17,$B17),'на данный момент'!$A$5:$H$52,5,0)</f>
        <v>б</v>
      </c>
      <c r="E17" t="str">
        <f>VLOOKUP(CONCATENATE($A17,$B17),'на данный момент'!$A$5:$H$52,6,0)</f>
        <v>в</v>
      </c>
      <c r="F17" t="str">
        <f>VLOOKUP(CONCATENATE($A17,$B17),'на данный момент'!$A$5:$H$52,7,0)</f>
        <v>г</v>
      </c>
      <c r="G17" t="str">
        <f>VLOOKUP(CONCATENATE($A17,$B17),'на данный момент'!$A$5:$H$52,8,0)</f>
        <v>д</v>
      </c>
      <c r="I17" t="str">
        <f>VLOOKUP(CONCATENATE($A17,$B17),'на данный момент'!$J$5:$Q$52,4,0)</f>
        <v>а</v>
      </c>
      <c r="J17" t="str">
        <f>VLOOKUP(CONCATENATE($A17,$B17),'на данный момент'!$J$5:$Q$52,5,0)</f>
        <v>б</v>
      </c>
      <c r="K17" t="str">
        <f>VLOOKUP(CONCATENATE($A17,$B17),'на данный момент'!$J$5:$Q$52,6,0)</f>
        <v>в</v>
      </c>
      <c r="L17" t="str">
        <f>VLOOKUP(CONCATENATE($A17,$B17),'на данный момент'!$J$5:$Q$52,7,0)</f>
        <v>г</v>
      </c>
      <c r="M17" t="str">
        <f>VLOOKUP(CONCATENATE($A17,$B17),'на данный момент'!$J$5:$Q$52,8,0)</f>
        <v>д</v>
      </c>
    </row>
    <row r="18" spans="1:13" x14ac:dyDescent="0.25">
      <c r="A18" t="s">
        <v>4</v>
      </c>
      <c r="B18">
        <v>11</v>
      </c>
      <c r="C18" t="str">
        <f>VLOOKUP(CONCATENATE($A18,$B18),'на данный момент'!$A$5:$H$52,4,0)</f>
        <v>а</v>
      </c>
      <c r="D18" t="str">
        <f>VLOOKUP(CONCATENATE($A18,$B18),'на данный момент'!$A$5:$H$52,5,0)</f>
        <v>б</v>
      </c>
      <c r="E18" t="str">
        <f>VLOOKUP(CONCATENATE($A18,$B18),'на данный момент'!$A$5:$H$52,6,0)</f>
        <v>в</v>
      </c>
      <c r="F18" t="str">
        <f>VLOOKUP(CONCATENATE($A18,$B18),'на данный момент'!$A$5:$H$52,7,0)</f>
        <v>г</v>
      </c>
      <c r="G18" t="str">
        <f>VLOOKUP(CONCATENATE($A18,$B18),'на данный момент'!$A$5:$H$52,8,0)</f>
        <v>д</v>
      </c>
      <c r="I18" t="str">
        <f>VLOOKUP(CONCATENATE($A18,$B18),'на данный момент'!$J$5:$Q$52,4,0)</f>
        <v>а</v>
      </c>
      <c r="J18" t="str">
        <f>VLOOKUP(CONCATENATE($A18,$B18),'на данный момент'!$J$5:$Q$52,5,0)</f>
        <v>б</v>
      </c>
      <c r="K18" t="str">
        <f>VLOOKUP(CONCATENATE($A18,$B18),'на данный момент'!$J$5:$Q$52,6,0)</f>
        <v>в</v>
      </c>
      <c r="L18" t="str">
        <f>VLOOKUP(CONCATENATE($A18,$B18),'на данный момент'!$J$5:$Q$52,7,0)</f>
        <v>г</v>
      </c>
      <c r="M18" t="str">
        <f>VLOOKUP(CONCATENATE($A18,$B18),'на данный момент'!$J$5:$Q$52,8,0)</f>
        <v>д</v>
      </c>
    </row>
    <row r="19" spans="1:13" x14ac:dyDescent="0.25">
      <c r="A19" t="s">
        <v>4</v>
      </c>
      <c r="B19">
        <v>12</v>
      </c>
      <c r="C19" t="str">
        <f>VLOOKUP(CONCATENATE($A19,$B19),'на данный момент'!$A$5:$H$52,4,0)</f>
        <v>а</v>
      </c>
      <c r="D19" t="str">
        <f>VLOOKUP(CONCATENATE($A19,$B19),'на данный момент'!$A$5:$H$52,5,0)</f>
        <v>б</v>
      </c>
      <c r="E19" t="str">
        <f>VLOOKUP(CONCATENATE($A19,$B19),'на данный момент'!$A$5:$H$52,6,0)</f>
        <v>в</v>
      </c>
      <c r="F19" t="str">
        <f>VLOOKUP(CONCATENATE($A19,$B19),'на данный момент'!$A$5:$H$52,7,0)</f>
        <v>г</v>
      </c>
      <c r="G19" t="str">
        <f>VLOOKUP(CONCATENATE($A19,$B19),'на данный момент'!$A$5:$H$52,8,0)</f>
        <v>д</v>
      </c>
      <c r="I19" t="str">
        <f>VLOOKUP(CONCATENATE($A19,$B19),'на данный момент'!$J$5:$Q$52,4,0)</f>
        <v>а</v>
      </c>
      <c r="J19" t="str">
        <f>VLOOKUP(CONCATENATE($A19,$B19),'на данный момент'!$J$5:$Q$52,5,0)</f>
        <v>б</v>
      </c>
      <c r="K19" t="str">
        <f>VLOOKUP(CONCATENATE($A19,$B19),'на данный момент'!$J$5:$Q$52,6,0)</f>
        <v>в</v>
      </c>
      <c r="L19" t="str">
        <f>VLOOKUP(CONCATENATE($A19,$B19),'на данный момент'!$J$5:$Q$52,7,0)</f>
        <v>г</v>
      </c>
      <c r="M19" t="str">
        <f>VLOOKUP(CONCATENATE($A19,$B19),'на данный момент'!$J$5:$Q$52,8,0)</f>
        <v>д</v>
      </c>
    </row>
    <row r="20" spans="1:13" x14ac:dyDescent="0.25">
      <c r="A20" t="s">
        <v>4</v>
      </c>
      <c r="B20">
        <v>13</v>
      </c>
      <c r="C20" t="str">
        <f>VLOOKUP(CONCATENATE($A20,$B20),'на данный момент'!$A$5:$H$52,4,0)</f>
        <v>а</v>
      </c>
      <c r="D20" t="str">
        <f>VLOOKUP(CONCATENATE($A20,$B20),'на данный момент'!$A$5:$H$52,5,0)</f>
        <v>б</v>
      </c>
      <c r="E20" t="str">
        <f>VLOOKUP(CONCATENATE($A20,$B20),'на данный момент'!$A$5:$H$52,6,0)</f>
        <v>в</v>
      </c>
      <c r="F20" t="str">
        <f>VLOOKUP(CONCATENATE($A20,$B20),'на данный момент'!$A$5:$H$52,7,0)</f>
        <v>г</v>
      </c>
      <c r="G20" t="str">
        <f>VLOOKUP(CONCATENATE($A20,$B20),'на данный момент'!$A$5:$H$52,8,0)</f>
        <v>д</v>
      </c>
      <c r="I20" t="str">
        <f>VLOOKUP(CONCATENATE($A20,$B20),'на данный момент'!$J$5:$Q$52,4,0)</f>
        <v>а</v>
      </c>
      <c r="J20" t="str">
        <f>VLOOKUP(CONCATENATE($A20,$B20),'на данный момент'!$J$5:$Q$52,5,0)</f>
        <v>б</v>
      </c>
      <c r="K20" t="str">
        <f>VLOOKUP(CONCATENATE($A20,$B20),'на данный момент'!$J$5:$Q$52,6,0)</f>
        <v>в</v>
      </c>
      <c r="L20" t="str">
        <f>VLOOKUP(CONCATENATE($A20,$B20),'на данный момент'!$J$5:$Q$52,7,0)</f>
        <v>г</v>
      </c>
      <c r="M20" t="str">
        <f>VLOOKUP(CONCATENATE($A20,$B20),'на данный момент'!$J$5:$Q$52,8,0)</f>
        <v>д</v>
      </c>
    </row>
    <row r="21" spans="1:13" x14ac:dyDescent="0.25">
      <c r="A21" t="s">
        <v>4</v>
      </c>
      <c r="B21">
        <v>14</v>
      </c>
      <c r="C21" t="str">
        <f>VLOOKUP(CONCATENATE($A21,$B21),'на данный момент'!$A$5:$H$52,4,0)</f>
        <v>а</v>
      </c>
      <c r="D21" t="str">
        <f>VLOOKUP(CONCATENATE($A21,$B21),'на данный момент'!$A$5:$H$52,5,0)</f>
        <v>б</v>
      </c>
      <c r="E21" t="str">
        <f>VLOOKUP(CONCATENATE($A21,$B21),'на данный момент'!$A$5:$H$52,6,0)</f>
        <v>в</v>
      </c>
      <c r="F21" t="str">
        <f>VLOOKUP(CONCATENATE($A21,$B21),'на данный момент'!$A$5:$H$52,7,0)</f>
        <v>г</v>
      </c>
      <c r="G21" t="str">
        <f>VLOOKUP(CONCATENATE($A21,$B21),'на данный момент'!$A$5:$H$52,8,0)</f>
        <v>д</v>
      </c>
      <c r="I21" t="str">
        <f>VLOOKUP(CONCATENATE($A21,$B21),'на данный момент'!$J$5:$Q$52,4,0)</f>
        <v>а</v>
      </c>
      <c r="J21" t="str">
        <f>VLOOKUP(CONCATENATE($A21,$B21),'на данный момент'!$J$5:$Q$52,5,0)</f>
        <v>б</v>
      </c>
      <c r="K21" t="str">
        <f>VLOOKUP(CONCATENATE($A21,$B21),'на данный момент'!$J$5:$Q$52,6,0)</f>
        <v>в</v>
      </c>
      <c r="L21" t="str">
        <f>VLOOKUP(CONCATENATE($A21,$B21),'на данный момент'!$J$5:$Q$52,7,0)</f>
        <v>г</v>
      </c>
      <c r="M21" t="str">
        <f>VLOOKUP(CONCATENATE($A21,$B21),'на данный момент'!$J$5:$Q$52,8,0)</f>
        <v>д</v>
      </c>
    </row>
    <row r="22" spans="1:13" x14ac:dyDescent="0.25">
      <c r="A22" t="s">
        <v>4</v>
      </c>
      <c r="B22">
        <v>15</v>
      </c>
      <c r="C22" t="str">
        <f>VLOOKUP(CONCATENATE($A22,$B22),'на данный момент'!$A$5:$H$52,4,0)</f>
        <v>а</v>
      </c>
      <c r="D22" t="str">
        <f>VLOOKUP(CONCATENATE($A22,$B22),'на данный момент'!$A$5:$H$52,5,0)</f>
        <v>б</v>
      </c>
      <c r="E22" t="str">
        <f>VLOOKUP(CONCATENATE($A22,$B22),'на данный момент'!$A$5:$H$52,6,0)</f>
        <v>в</v>
      </c>
      <c r="F22" t="str">
        <f>VLOOKUP(CONCATENATE($A22,$B22),'на данный момент'!$A$5:$H$52,7,0)</f>
        <v>г</v>
      </c>
      <c r="G22" t="str">
        <f>VLOOKUP(CONCATENATE($A22,$B22),'на данный момент'!$A$5:$H$52,8,0)</f>
        <v>д</v>
      </c>
      <c r="I22" t="str">
        <f>VLOOKUP(CONCATENATE($A22,$B22),'на данный момент'!$J$5:$Q$52,4,0)</f>
        <v>а</v>
      </c>
      <c r="J22" t="str">
        <f>VLOOKUP(CONCATENATE($A22,$B22),'на данный момент'!$J$5:$Q$52,5,0)</f>
        <v>б</v>
      </c>
      <c r="K22" t="str">
        <f>VLOOKUP(CONCATENATE($A22,$B22),'на данный момент'!$J$5:$Q$52,6,0)</f>
        <v>в</v>
      </c>
      <c r="L22" t="str">
        <f>VLOOKUP(CONCATENATE($A22,$B22),'на данный момент'!$J$5:$Q$52,7,0)</f>
        <v>г</v>
      </c>
      <c r="M22" t="str">
        <f>VLOOKUP(CONCATENATE($A22,$B22),'на данный момент'!$J$5:$Q$52,8,0)</f>
        <v>д</v>
      </c>
    </row>
    <row r="23" spans="1:13" x14ac:dyDescent="0.25">
      <c r="A23" t="s">
        <v>4</v>
      </c>
      <c r="B23">
        <v>16</v>
      </c>
      <c r="C23" t="str">
        <f>VLOOKUP(CONCATENATE($A23,$B23),'на данный момент'!$A$5:$H$52,4,0)</f>
        <v>а</v>
      </c>
      <c r="D23" t="str">
        <f>VLOOKUP(CONCATENATE($A23,$B23),'на данный момент'!$A$5:$H$52,5,0)</f>
        <v>б</v>
      </c>
      <c r="E23" t="str">
        <f>VLOOKUP(CONCATENATE($A23,$B23),'на данный момент'!$A$5:$H$52,6,0)</f>
        <v>в</v>
      </c>
      <c r="F23" t="str">
        <f>VLOOKUP(CONCATENATE($A23,$B23),'на данный момент'!$A$5:$H$52,7,0)</f>
        <v>г</v>
      </c>
      <c r="G23" t="str">
        <f>VLOOKUP(CONCATENATE($A23,$B23),'на данный момент'!$A$5:$H$52,8,0)</f>
        <v>д</v>
      </c>
      <c r="I23" t="str">
        <f>VLOOKUP(CONCATENATE($A23,$B23),'на данный момент'!$J$5:$Q$52,4,0)</f>
        <v>а</v>
      </c>
      <c r="J23" t="str">
        <f>VLOOKUP(CONCATENATE($A23,$B23),'на данный момент'!$J$5:$Q$52,5,0)</f>
        <v>б</v>
      </c>
      <c r="K23" t="str">
        <f>VLOOKUP(CONCATENATE($A23,$B23),'на данный момент'!$J$5:$Q$52,6,0)</f>
        <v>в</v>
      </c>
      <c r="L23" t="str">
        <f>VLOOKUP(CONCATENATE($A23,$B23),'на данный момент'!$J$5:$Q$52,7,0)</f>
        <v>г</v>
      </c>
      <c r="M23" t="str">
        <f>VLOOKUP(CONCATENATE($A23,$B23),'на данный момент'!$J$5:$Q$52,8,0)</f>
        <v>д</v>
      </c>
    </row>
    <row r="24" spans="1:13" x14ac:dyDescent="0.25">
      <c r="A24" t="s">
        <v>4</v>
      </c>
      <c r="B24">
        <v>17</v>
      </c>
      <c r="C24" t="str">
        <f>VLOOKUP(CONCATENATE($A24,$B24),'на данный момент'!$A$5:$H$52,4,0)</f>
        <v>а</v>
      </c>
      <c r="D24" t="str">
        <f>VLOOKUP(CONCATENATE($A24,$B24),'на данный момент'!$A$5:$H$52,5,0)</f>
        <v>б</v>
      </c>
      <c r="E24" t="str">
        <f>VLOOKUP(CONCATENATE($A24,$B24),'на данный момент'!$A$5:$H$52,6,0)</f>
        <v>в</v>
      </c>
      <c r="F24" t="str">
        <f>VLOOKUP(CONCATENATE($A24,$B24),'на данный момент'!$A$5:$H$52,7,0)</f>
        <v>г</v>
      </c>
      <c r="G24" t="str">
        <f>VLOOKUP(CONCATENATE($A24,$B24),'на данный момент'!$A$5:$H$52,8,0)</f>
        <v>д</v>
      </c>
      <c r="I24" t="str">
        <f>VLOOKUP(CONCATENATE($A24,$B24),'на данный момент'!$J$5:$Q$52,4,0)</f>
        <v>а</v>
      </c>
      <c r="J24" t="str">
        <f>VLOOKUP(CONCATENATE($A24,$B24),'на данный момент'!$J$5:$Q$52,5,0)</f>
        <v>б</v>
      </c>
      <c r="K24" t="str">
        <f>VLOOKUP(CONCATENATE($A24,$B24),'на данный момент'!$J$5:$Q$52,6,0)</f>
        <v>в</v>
      </c>
      <c r="L24" t="str">
        <f>VLOOKUP(CONCATENATE($A24,$B24),'на данный момент'!$J$5:$Q$52,7,0)</f>
        <v>г</v>
      </c>
      <c r="M24" t="str">
        <f>VLOOKUP(CONCATENATE($A24,$B24),'на данный момент'!$J$5:$Q$52,8,0)</f>
        <v>д</v>
      </c>
    </row>
    <row r="25" spans="1:13" x14ac:dyDescent="0.25">
      <c r="A25" t="s">
        <v>4</v>
      </c>
      <c r="B25">
        <v>18</v>
      </c>
      <c r="C25" t="str">
        <f>VLOOKUP(CONCATENATE($A25,$B25),'на данный момент'!$A$5:$H$52,4,0)</f>
        <v>а</v>
      </c>
      <c r="D25" t="str">
        <f>VLOOKUP(CONCATENATE($A25,$B25),'на данный момент'!$A$5:$H$52,5,0)</f>
        <v>б</v>
      </c>
      <c r="E25" t="str">
        <f>VLOOKUP(CONCATENATE($A25,$B25),'на данный момент'!$A$5:$H$52,6,0)</f>
        <v>в</v>
      </c>
      <c r="F25" t="str">
        <f>VLOOKUP(CONCATENATE($A25,$B25),'на данный момент'!$A$5:$H$52,7,0)</f>
        <v>г</v>
      </c>
      <c r="G25" t="str">
        <f>VLOOKUP(CONCATENATE($A25,$B25),'на данный момент'!$A$5:$H$52,8,0)</f>
        <v>д</v>
      </c>
      <c r="I25" t="str">
        <f>VLOOKUP(CONCATENATE($A25,$B25),'на данный момент'!$J$5:$Q$52,4,0)</f>
        <v>а</v>
      </c>
      <c r="J25" t="str">
        <f>VLOOKUP(CONCATENATE($A25,$B25),'на данный момент'!$J$5:$Q$52,5,0)</f>
        <v>б</v>
      </c>
      <c r="K25" t="str">
        <f>VLOOKUP(CONCATENATE($A25,$B25),'на данный момент'!$J$5:$Q$52,6,0)</f>
        <v>в</v>
      </c>
      <c r="L25" t="str">
        <f>VLOOKUP(CONCATENATE($A25,$B25),'на данный момент'!$J$5:$Q$52,7,0)</f>
        <v>г</v>
      </c>
      <c r="M25" t="str">
        <f>VLOOKUP(CONCATENATE($A25,$B25),'на данный момент'!$J$5:$Q$52,8,0)</f>
        <v>д</v>
      </c>
    </row>
    <row r="26" spans="1:13" x14ac:dyDescent="0.25">
      <c r="A26" t="s">
        <v>4</v>
      </c>
      <c r="B26">
        <v>19</v>
      </c>
      <c r="C26" t="str">
        <f>VLOOKUP(CONCATENATE($A26,$B26),'на данный момент'!$A$5:$H$52,4,0)</f>
        <v>а</v>
      </c>
      <c r="D26" t="str">
        <f>VLOOKUP(CONCATENATE($A26,$B26),'на данный момент'!$A$5:$H$52,5,0)</f>
        <v>б</v>
      </c>
      <c r="E26" t="str">
        <f>VLOOKUP(CONCATENATE($A26,$B26),'на данный момент'!$A$5:$H$52,6,0)</f>
        <v>в</v>
      </c>
      <c r="F26" t="str">
        <f>VLOOKUP(CONCATENATE($A26,$B26),'на данный момент'!$A$5:$H$52,7,0)</f>
        <v>г</v>
      </c>
      <c r="G26" t="str">
        <f>VLOOKUP(CONCATENATE($A26,$B26),'на данный момент'!$A$5:$H$52,8,0)</f>
        <v>д</v>
      </c>
      <c r="I26" t="str">
        <f>VLOOKUP(CONCATENATE($A26,$B26),'на данный момент'!$J$5:$Q$52,4,0)</f>
        <v>а</v>
      </c>
      <c r="J26" t="str">
        <f>VLOOKUP(CONCATENATE($A26,$B26),'на данный момент'!$J$5:$Q$52,5,0)</f>
        <v>б</v>
      </c>
      <c r="K26" t="str">
        <f>VLOOKUP(CONCATENATE($A26,$B26),'на данный момент'!$J$5:$Q$52,6,0)</f>
        <v>в</v>
      </c>
      <c r="L26" t="str">
        <f>VLOOKUP(CONCATENATE($A26,$B26),'на данный момент'!$J$5:$Q$52,7,0)</f>
        <v>г</v>
      </c>
      <c r="M26" t="str">
        <f>VLOOKUP(CONCATENATE($A26,$B26),'на данный момент'!$J$5:$Q$52,8,0)</f>
        <v>д</v>
      </c>
    </row>
    <row r="27" spans="1:13" x14ac:dyDescent="0.25">
      <c r="A27" t="s">
        <v>4</v>
      </c>
      <c r="B27">
        <v>20</v>
      </c>
      <c r="C27" t="str">
        <f>VLOOKUP(CONCATENATE($A27,$B27),'на данный момент'!$A$5:$H$52,4,0)</f>
        <v>а</v>
      </c>
      <c r="D27" t="str">
        <f>VLOOKUP(CONCATENATE($A27,$B27),'на данный момент'!$A$5:$H$52,5,0)</f>
        <v>б</v>
      </c>
      <c r="E27" t="str">
        <f>VLOOKUP(CONCATENATE($A27,$B27),'на данный момент'!$A$5:$H$52,6,0)</f>
        <v>в</v>
      </c>
      <c r="F27" t="str">
        <f>VLOOKUP(CONCATENATE($A27,$B27),'на данный момент'!$A$5:$H$52,7,0)</f>
        <v>г</v>
      </c>
      <c r="G27" t="str">
        <f>VLOOKUP(CONCATENATE($A27,$B27),'на данный момент'!$A$5:$H$52,8,0)</f>
        <v>д</v>
      </c>
      <c r="I27" t="str">
        <f>VLOOKUP(CONCATENATE($A27,$B27),'на данный момент'!$J$5:$Q$52,4,0)</f>
        <v>а</v>
      </c>
      <c r="J27" t="str">
        <f>VLOOKUP(CONCATENATE($A27,$B27),'на данный момент'!$J$5:$Q$52,5,0)</f>
        <v>б</v>
      </c>
      <c r="K27" t="str">
        <f>VLOOKUP(CONCATENATE($A27,$B27),'на данный момент'!$J$5:$Q$52,6,0)</f>
        <v>в</v>
      </c>
      <c r="L27" t="str">
        <f>VLOOKUP(CONCATENATE($A27,$B27),'на данный момент'!$J$5:$Q$52,7,0)</f>
        <v>г</v>
      </c>
      <c r="M27" t="str">
        <f>VLOOKUP(CONCATENATE($A27,$B27),'на данный момент'!$J$5:$Q$52,8,0)</f>
        <v>д</v>
      </c>
    </row>
    <row r="28" spans="1:13" x14ac:dyDescent="0.25">
      <c r="A28" t="s">
        <v>4</v>
      </c>
      <c r="B28">
        <v>21</v>
      </c>
      <c r="C28" t="str">
        <f>VLOOKUP(CONCATENATE($A28,$B28),'на данный момент'!$A$5:$H$52,4,0)</f>
        <v>а</v>
      </c>
      <c r="D28" t="str">
        <f>VLOOKUP(CONCATENATE($A28,$B28),'на данный момент'!$A$5:$H$52,5,0)</f>
        <v>б</v>
      </c>
      <c r="E28" t="str">
        <f>VLOOKUP(CONCATENATE($A28,$B28),'на данный момент'!$A$5:$H$52,6,0)</f>
        <v>в</v>
      </c>
      <c r="F28" t="str">
        <f>VLOOKUP(CONCATENATE($A28,$B28),'на данный момент'!$A$5:$H$52,7,0)</f>
        <v>г</v>
      </c>
      <c r="G28" t="str">
        <f>VLOOKUP(CONCATENATE($A28,$B28),'на данный момент'!$A$5:$H$52,8,0)</f>
        <v>д</v>
      </c>
      <c r="I28" t="str">
        <f>VLOOKUP(CONCATENATE($A28,$B28),'на данный момент'!$J$5:$Q$52,4,0)</f>
        <v>а</v>
      </c>
      <c r="J28" t="str">
        <f>VLOOKUP(CONCATENATE($A28,$B28),'на данный момент'!$J$5:$Q$52,5,0)</f>
        <v>б</v>
      </c>
      <c r="K28" t="str">
        <f>VLOOKUP(CONCATENATE($A28,$B28),'на данный момент'!$J$5:$Q$52,6,0)</f>
        <v>в</v>
      </c>
      <c r="L28" t="str">
        <f>VLOOKUP(CONCATENATE($A28,$B28),'на данный момент'!$J$5:$Q$52,7,0)</f>
        <v>г</v>
      </c>
      <c r="M28" t="str">
        <f>VLOOKUP(CONCATENATE($A28,$B28),'на данный момент'!$J$5:$Q$52,8,0)</f>
        <v>д</v>
      </c>
    </row>
    <row r="29" spans="1:13" x14ac:dyDescent="0.25">
      <c r="A29" t="s">
        <v>4</v>
      </c>
      <c r="B29">
        <v>22</v>
      </c>
      <c r="C29" t="str">
        <f>VLOOKUP(CONCATENATE($A29,$B29),'на данный момент'!$A$5:$H$52,4,0)</f>
        <v>а</v>
      </c>
      <c r="D29" t="str">
        <f>VLOOKUP(CONCATENATE($A29,$B29),'на данный момент'!$A$5:$H$52,5,0)</f>
        <v>б</v>
      </c>
      <c r="E29" t="str">
        <f>VLOOKUP(CONCATENATE($A29,$B29),'на данный момент'!$A$5:$H$52,6,0)</f>
        <v>в</v>
      </c>
      <c r="F29" t="str">
        <f>VLOOKUP(CONCATENATE($A29,$B29),'на данный момент'!$A$5:$H$52,7,0)</f>
        <v>г</v>
      </c>
      <c r="G29" t="str">
        <f>VLOOKUP(CONCATENATE($A29,$B29),'на данный момент'!$A$5:$H$52,8,0)</f>
        <v>д</v>
      </c>
      <c r="I29" t="str">
        <f>VLOOKUP(CONCATENATE($A29,$B29),'на данный момент'!$J$5:$Q$52,4,0)</f>
        <v>а</v>
      </c>
      <c r="J29" t="str">
        <f>VLOOKUP(CONCATENATE($A29,$B29),'на данный момент'!$J$5:$Q$52,5,0)</f>
        <v>б</v>
      </c>
      <c r="K29" t="str">
        <f>VLOOKUP(CONCATENATE($A29,$B29),'на данный момент'!$J$5:$Q$52,6,0)</f>
        <v>в</v>
      </c>
      <c r="L29" t="str">
        <f>VLOOKUP(CONCATENATE($A29,$B29),'на данный момент'!$J$5:$Q$52,7,0)</f>
        <v>г</v>
      </c>
      <c r="M29" t="str">
        <f>VLOOKUP(CONCATENATE($A29,$B29),'на данный момент'!$J$5:$Q$52,8,0)</f>
        <v>д</v>
      </c>
    </row>
    <row r="30" spans="1:13" x14ac:dyDescent="0.25">
      <c r="A30" s="1" t="s">
        <v>4</v>
      </c>
      <c r="B30" s="1">
        <v>23</v>
      </c>
      <c r="C30" t="str">
        <f>VLOOKUP(CONCATENATE($A30,$B30),'на данный момент'!$A$5:$H$52,4,0)</f>
        <v>а</v>
      </c>
      <c r="D30" t="str">
        <f>VLOOKUP(CONCATENATE($A30,$B30),'на данный момент'!$A$5:$H$52,5,0)</f>
        <v>б</v>
      </c>
      <c r="E30" t="str">
        <f>VLOOKUP(CONCATENATE($A30,$B30),'на данный момент'!$A$5:$H$52,6,0)</f>
        <v>в</v>
      </c>
      <c r="F30" t="str">
        <f>VLOOKUP(CONCATENATE($A30,$B30),'на данный момент'!$A$5:$H$52,7,0)</f>
        <v>г</v>
      </c>
      <c r="G30" t="str">
        <f>VLOOKUP(CONCATENATE($A30,$B30),'на данный момент'!$A$5:$H$52,8,0)</f>
        <v>д</v>
      </c>
      <c r="I30" t="e">
        <f>VLOOKUP(CONCATENATE($A30,$B30),'на данный момент'!$J$5:$Q$52,4,0)</f>
        <v>#N/A</v>
      </c>
      <c r="J30" t="e">
        <f>VLOOKUP(CONCATENATE($A30,$B30),'на данный момент'!$J$5:$Q$52,5,0)</f>
        <v>#N/A</v>
      </c>
      <c r="K30" t="e">
        <f>VLOOKUP(CONCATENATE($A30,$B30),'на данный момент'!$J$5:$Q$52,6,0)</f>
        <v>#N/A</v>
      </c>
      <c r="L30" t="e">
        <f>VLOOKUP(CONCATENATE($A30,$B30),'на данный момент'!$J$5:$Q$52,7,0)</f>
        <v>#N/A</v>
      </c>
      <c r="M30" t="e">
        <f>VLOOKUP(CONCATENATE($A30,$B30),'на данный момент'!$J$5:$Q$52,8,0)</f>
        <v>#N/A</v>
      </c>
    </row>
    <row r="31" spans="1:13" x14ac:dyDescent="0.25">
      <c r="A31" t="s">
        <v>5</v>
      </c>
      <c r="B31">
        <v>0</v>
      </c>
      <c r="C31" t="str">
        <f>VLOOKUP(CONCATENATE($A31,$B31),'на данный момент'!$A$5:$H$52,4,0)</f>
        <v>а</v>
      </c>
      <c r="D31" t="str">
        <f>VLOOKUP(CONCATENATE($A31,$B31),'на данный момент'!$A$5:$H$52,5,0)</f>
        <v>б</v>
      </c>
      <c r="E31" t="str">
        <f>VLOOKUP(CONCATENATE($A31,$B31),'на данный момент'!$A$5:$H$52,6,0)</f>
        <v>в</v>
      </c>
      <c r="F31" t="str">
        <f>VLOOKUP(CONCATENATE($A31,$B31),'на данный момент'!$A$5:$H$52,7,0)</f>
        <v>г</v>
      </c>
      <c r="G31" t="str">
        <f>VLOOKUP(CONCATENATE($A31,$B31),'на данный момент'!$A$5:$H$52,8,0)</f>
        <v>д</v>
      </c>
      <c r="I31" t="str">
        <f>VLOOKUP(CONCATENATE($A31,$B31),'на данный момент'!$J$5:$Q$52,4,0)</f>
        <v>а</v>
      </c>
      <c r="J31" t="str">
        <f>VLOOKUP(CONCATENATE($A31,$B31),'на данный момент'!$J$5:$Q$52,5,0)</f>
        <v>б</v>
      </c>
      <c r="K31" t="str">
        <f>VLOOKUP(CONCATENATE($A31,$B31),'на данный момент'!$J$5:$Q$52,6,0)</f>
        <v>в</v>
      </c>
      <c r="L31" t="str">
        <f>VLOOKUP(CONCATENATE($A31,$B31),'на данный момент'!$J$5:$Q$52,7,0)</f>
        <v>г</v>
      </c>
      <c r="M31" t="str">
        <f>VLOOKUP(CONCATENATE($A31,$B31),'на данный момент'!$J$5:$Q$52,8,0)</f>
        <v>д</v>
      </c>
    </row>
    <row r="32" spans="1:13" x14ac:dyDescent="0.25">
      <c r="A32" t="s">
        <v>5</v>
      </c>
      <c r="B32">
        <v>1</v>
      </c>
      <c r="C32" t="str">
        <f>VLOOKUP(CONCATENATE($A32,$B32),'на данный момент'!$A$5:$H$52,4,0)</f>
        <v>а</v>
      </c>
      <c r="D32" t="str">
        <f>VLOOKUP(CONCATENATE($A32,$B32),'на данный момент'!$A$5:$H$52,5,0)</f>
        <v>б</v>
      </c>
      <c r="E32" t="str">
        <f>VLOOKUP(CONCATENATE($A32,$B32),'на данный момент'!$A$5:$H$52,6,0)</f>
        <v>в</v>
      </c>
      <c r="F32" t="str">
        <f>VLOOKUP(CONCATENATE($A32,$B32),'на данный момент'!$A$5:$H$52,7,0)</f>
        <v>г</v>
      </c>
      <c r="G32" t="str">
        <f>VLOOKUP(CONCATENATE($A32,$B32),'на данный момент'!$A$5:$H$52,8,0)</f>
        <v>д</v>
      </c>
      <c r="I32" t="str">
        <f>VLOOKUP(CONCATENATE($A32,$B32),'на данный момент'!$J$5:$Q$52,4,0)</f>
        <v>а</v>
      </c>
      <c r="J32" t="str">
        <f>VLOOKUP(CONCATENATE($A32,$B32),'на данный момент'!$J$5:$Q$52,5,0)</f>
        <v>б</v>
      </c>
      <c r="K32" t="str">
        <f>VLOOKUP(CONCATENATE($A32,$B32),'на данный момент'!$J$5:$Q$52,6,0)</f>
        <v>в</v>
      </c>
      <c r="L32" t="str">
        <f>VLOOKUP(CONCATENATE($A32,$B32),'на данный момент'!$J$5:$Q$52,7,0)</f>
        <v>г</v>
      </c>
      <c r="M32" t="str">
        <f>VLOOKUP(CONCATENATE($A32,$B32),'на данный момент'!$J$5:$Q$52,8,0)</f>
        <v>д</v>
      </c>
    </row>
    <row r="33" spans="1:13" x14ac:dyDescent="0.25">
      <c r="A33" t="s">
        <v>5</v>
      </c>
      <c r="B33">
        <v>2</v>
      </c>
      <c r="C33" t="str">
        <f>VLOOKUP(CONCATENATE($A33,$B33),'на данный момент'!$A$5:$H$52,4,0)</f>
        <v>а</v>
      </c>
      <c r="D33" t="str">
        <f>VLOOKUP(CONCATENATE($A33,$B33),'на данный момент'!$A$5:$H$52,5,0)</f>
        <v>б</v>
      </c>
      <c r="E33" t="str">
        <f>VLOOKUP(CONCATENATE($A33,$B33),'на данный момент'!$A$5:$H$52,6,0)</f>
        <v>в</v>
      </c>
      <c r="F33" t="str">
        <f>VLOOKUP(CONCATENATE($A33,$B33),'на данный момент'!$A$5:$H$52,7,0)</f>
        <v>г</v>
      </c>
      <c r="G33" t="str">
        <f>VLOOKUP(CONCATENATE($A33,$B33),'на данный момент'!$A$5:$H$52,8,0)</f>
        <v>д</v>
      </c>
      <c r="I33" t="str">
        <f>VLOOKUP(CONCATENATE($A33,$B33),'на данный момент'!$J$5:$Q$52,4,0)</f>
        <v>а</v>
      </c>
      <c r="J33" t="str">
        <f>VLOOKUP(CONCATENATE($A33,$B33),'на данный момент'!$J$5:$Q$52,5,0)</f>
        <v>б</v>
      </c>
      <c r="K33" t="str">
        <f>VLOOKUP(CONCATENATE($A33,$B33),'на данный момент'!$J$5:$Q$52,6,0)</f>
        <v>в</v>
      </c>
      <c r="L33" t="str">
        <f>VLOOKUP(CONCATENATE($A33,$B33),'на данный момент'!$J$5:$Q$52,7,0)</f>
        <v>г</v>
      </c>
      <c r="M33" t="str">
        <f>VLOOKUP(CONCATENATE($A33,$B33),'на данный момент'!$J$5:$Q$52,8,0)</f>
        <v>д</v>
      </c>
    </row>
    <row r="34" spans="1:13" x14ac:dyDescent="0.25">
      <c r="A34" t="s">
        <v>5</v>
      </c>
      <c r="B34">
        <v>3</v>
      </c>
      <c r="C34" t="str">
        <f>VLOOKUP(CONCATENATE($A34,$B34),'на данный момент'!$A$5:$H$52,4,0)</f>
        <v>а</v>
      </c>
      <c r="D34" t="str">
        <f>VLOOKUP(CONCATENATE($A34,$B34),'на данный момент'!$A$5:$H$52,5,0)</f>
        <v>б</v>
      </c>
      <c r="E34" t="str">
        <f>VLOOKUP(CONCATENATE($A34,$B34),'на данный момент'!$A$5:$H$52,6,0)</f>
        <v>в</v>
      </c>
      <c r="F34" t="str">
        <f>VLOOKUP(CONCATENATE($A34,$B34),'на данный момент'!$A$5:$H$52,7,0)</f>
        <v>г</v>
      </c>
      <c r="G34" t="str">
        <f>VLOOKUP(CONCATENATE($A34,$B34),'на данный момент'!$A$5:$H$52,8,0)</f>
        <v>д</v>
      </c>
      <c r="I34" t="str">
        <f>VLOOKUP(CONCATENATE($A34,$B34),'на данный момент'!$J$5:$Q$52,4,0)</f>
        <v>а</v>
      </c>
      <c r="J34" t="str">
        <f>VLOOKUP(CONCATENATE($A34,$B34),'на данный момент'!$J$5:$Q$52,5,0)</f>
        <v>б</v>
      </c>
      <c r="K34" t="str">
        <f>VLOOKUP(CONCATENATE($A34,$B34),'на данный момент'!$J$5:$Q$52,6,0)</f>
        <v>в</v>
      </c>
      <c r="L34" t="str">
        <f>VLOOKUP(CONCATENATE($A34,$B34),'на данный момент'!$J$5:$Q$52,7,0)</f>
        <v>г</v>
      </c>
      <c r="M34" t="str">
        <f>VLOOKUP(CONCATENATE($A34,$B34),'на данный момент'!$J$5:$Q$52,8,0)</f>
        <v>д</v>
      </c>
    </row>
    <row r="35" spans="1:13" x14ac:dyDescent="0.25">
      <c r="A35" t="s">
        <v>5</v>
      </c>
      <c r="B35">
        <v>4</v>
      </c>
      <c r="C35" t="str">
        <f>VLOOKUP(CONCATENATE($A35,$B35),'на данный момент'!$A$5:$H$52,4,0)</f>
        <v>а</v>
      </c>
      <c r="D35" t="str">
        <f>VLOOKUP(CONCATENATE($A35,$B35),'на данный момент'!$A$5:$H$52,5,0)</f>
        <v>б</v>
      </c>
      <c r="E35" t="str">
        <f>VLOOKUP(CONCATENATE($A35,$B35),'на данный момент'!$A$5:$H$52,6,0)</f>
        <v>в</v>
      </c>
      <c r="F35" t="str">
        <f>VLOOKUP(CONCATENATE($A35,$B35),'на данный момент'!$A$5:$H$52,7,0)</f>
        <v>г</v>
      </c>
      <c r="G35" t="str">
        <f>VLOOKUP(CONCATENATE($A35,$B35),'на данный момент'!$A$5:$H$52,8,0)</f>
        <v>д</v>
      </c>
      <c r="I35" t="str">
        <f>VLOOKUP(CONCATENATE($A35,$B35),'на данный момент'!$J$5:$Q$52,4,0)</f>
        <v>а</v>
      </c>
      <c r="J35" t="str">
        <f>VLOOKUP(CONCATENATE($A35,$B35),'на данный момент'!$J$5:$Q$52,5,0)</f>
        <v>б</v>
      </c>
      <c r="K35" t="str">
        <f>VLOOKUP(CONCATENATE($A35,$B35),'на данный момент'!$J$5:$Q$52,6,0)</f>
        <v>в</v>
      </c>
      <c r="L35" t="str">
        <f>VLOOKUP(CONCATENATE($A35,$B35),'на данный момент'!$J$5:$Q$52,7,0)</f>
        <v>г</v>
      </c>
      <c r="M35" t="str">
        <f>VLOOKUP(CONCATENATE($A35,$B35),'на данный момент'!$J$5:$Q$52,8,0)</f>
        <v>д</v>
      </c>
    </row>
    <row r="36" spans="1:13" x14ac:dyDescent="0.25">
      <c r="A36" t="s">
        <v>5</v>
      </c>
      <c r="B36">
        <v>5</v>
      </c>
      <c r="C36" t="str">
        <f>VLOOKUP(CONCATENATE($A36,$B36),'на данный момент'!$A$5:$H$52,4,0)</f>
        <v>а</v>
      </c>
      <c r="D36" t="str">
        <f>VLOOKUP(CONCATENATE($A36,$B36),'на данный момент'!$A$5:$H$52,5,0)</f>
        <v>б</v>
      </c>
      <c r="E36" t="str">
        <f>VLOOKUP(CONCATENATE($A36,$B36),'на данный момент'!$A$5:$H$52,6,0)</f>
        <v>в</v>
      </c>
      <c r="F36" t="str">
        <f>VLOOKUP(CONCATENATE($A36,$B36),'на данный момент'!$A$5:$H$52,7,0)</f>
        <v>г</v>
      </c>
      <c r="G36" t="str">
        <f>VLOOKUP(CONCATENATE($A36,$B36),'на данный момент'!$A$5:$H$52,8,0)</f>
        <v>д</v>
      </c>
      <c r="I36" t="str">
        <f>VLOOKUP(CONCATENATE($A36,$B36),'на данный момент'!$J$5:$Q$52,4,0)</f>
        <v>а</v>
      </c>
      <c r="J36" t="str">
        <f>VLOOKUP(CONCATENATE($A36,$B36),'на данный момент'!$J$5:$Q$52,5,0)</f>
        <v>б</v>
      </c>
      <c r="K36" t="str">
        <f>VLOOKUP(CONCATENATE($A36,$B36),'на данный момент'!$J$5:$Q$52,6,0)</f>
        <v>в</v>
      </c>
      <c r="L36" t="str">
        <f>VLOOKUP(CONCATENATE($A36,$B36),'на данный момент'!$J$5:$Q$52,7,0)</f>
        <v>г</v>
      </c>
      <c r="M36" t="str">
        <f>VLOOKUP(CONCATENATE($A36,$B36),'на данный момент'!$J$5:$Q$52,8,0)</f>
        <v>д</v>
      </c>
    </row>
    <row r="37" spans="1:13" x14ac:dyDescent="0.25">
      <c r="A37" t="s">
        <v>5</v>
      </c>
      <c r="B37">
        <v>6</v>
      </c>
      <c r="C37" t="str">
        <f>VLOOKUP(CONCATENATE($A37,$B37),'на данный момент'!$A$5:$H$52,4,0)</f>
        <v>а</v>
      </c>
      <c r="D37" t="str">
        <f>VLOOKUP(CONCATENATE($A37,$B37),'на данный момент'!$A$5:$H$52,5,0)</f>
        <v>б</v>
      </c>
      <c r="E37" t="str">
        <f>VLOOKUP(CONCATENATE($A37,$B37),'на данный момент'!$A$5:$H$52,6,0)</f>
        <v>в</v>
      </c>
      <c r="F37" t="str">
        <f>VLOOKUP(CONCATENATE($A37,$B37),'на данный момент'!$A$5:$H$52,7,0)</f>
        <v>г</v>
      </c>
      <c r="G37" t="str">
        <f>VLOOKUP(CONCATENATE($A37,$B37),'на данный момент'!$A$5:$H$52,8,0)</f>
        <v>д</v>
      </c>
      <c r="I37" t="str">
        <f>VLOOKUP(CONCATENATE($A37,$B37),'на данный момент'!$J$5:$Q$52,4,0)</f>
        <v>а</v>
      </c>
      <c r="J37" t="str">
        <f>VLOOKUP(CONCATENATE($A37,$B37),'на данный момент'!$J$5:$Q$52,5,0)</f>
        <v>б</v>
      </c>
      <c r="K37" t="str">
        <f>VLOOKUP(CONCATENATE($A37,$B37),'на данный момент'!$J$5:$Q$52,6,0)</f>
        <v>в</v>
      </c>
      <c r="L37" t="str">
        <f>VLOOKUP(CONCATENATE($A37,$B37),'на данный момент'!$J$5:$Q$52,7,0)</f>
        <v>г</v>
      </c>
      <c r="M37" t="str">
        <f>VLOOKUP(CONCATENATE($A37,$B37),'на данный момент'!$J$5:$Q$52,8,0)</f>
        <v>д</v>
      </c>
    </row>
    <row r="38" spans="1:13" x14ac:dyDescent="0.25">
      <c r="A38" t="s">
        <v>5</v>
      </c>
      <c r="B38">
        <v>7</v>
      </c>
      <c r="C38" t="str">
        <f>VLOOKUP(CONCATENATE($A38,$B38),'на данный момент'!$A$5:$H$52,4,0)</f>
        <v>а</v>
      </c>
      <c r="D38" t="str">
        <f>VLOOKUP(CONCATENATE($A38,$B38),'на данный момент'!$A$5:$H$52,5,0)</f>
        <v>б</v>
      </c>
      <c r="E38" t="str">
        <f>VLOOKUP(CONCATENATE($A38,$B38),'на данный момент'!$A$5:$H$52,6,0)</f>
        <v>в</v>
      </c>
      <c r="F38" t="str">
        <f>VLOOKUP(CONCATENATE($A38,$B38),'на данный момент'!$A$5:$H$52,7,0)</f>
        <v>г</v>
      </c>
      <c r="G38" t="str">
        <f>VLOOKUP(CONCATENATE($A38,$B38),'на данный момент'!$A$5:$H$52,8,0)</f>
        <v>д</v>
      </c>
      <c r="I38" t="str">
        <f>VLOOKUP(CONCATENATE($A38,$B38),'на данный момент'!$J$5:$Q$52,4,0)</f>
        <v>а</v>
      </c>
      <c r="J38" t="str">
        <f>VLOOKUP(CONCATENATE($A38,$B38),'на данный момент'!$J$5:$Q$52,5,0)</f>
        <v>б</v>
      </c>
      <c r="K38" t="str">
        <f>VLOOKUP(CONCATENATE($A38,$B38),'на данный момент'!$J$5:$Q$52,6,0)</f>
        <v>в</v>
      </c>
      <c r="L38" t="str">
        <f>VLOOKUP(CONCATENATE($A38,$B38),'на данный момент'!$J$5:$Q$52,7,0)</f>
        <v>г</v>
      </c>
      <c r="M38" t="str">
        <f>VLOOKUP(CONCATENATE($A38,$B38),'на данный момент'!$J$5:$Q$52,8,0)</f>
        <v>д</v>
      </c>
    </row>
    <row r="39" spans="1:13" x14ac:dyDescent="0.25">
      <c r="A39" t="s">
        <v>5</v>
      </c>
      <c r="B39">
        <v>8</v>
      </c>
      <c r="C39" t="str">
        <f>VLOOKUP(CONCATENATE($A39,$B39),'на данный момент'!$A$5:$H$52,4,0)</f>
        <v>а</v>
      </c>
      <c r="D39" t="str">
        <f>VLOOKUP(CONCATENATE($A39,$B39),'на данный момент'!$A$5:$H$52,5,0)</f>
        <v>б</v>
      </c>
      <c r="E39" t="str">
        <f>VLOOKUP(CONCATENATE($A39,$B39),'на данный момент'!$A$5:$H$52,6,0)</f>
        <v>в</v>
      </c>
      <c r="F39" t="str">
        <f>VLOOKUP(CONCATENATE($A39,$B39),'на данный момент'!$A$5:$H$52,7,0)</f>
        <v>г</v>
      </c>
      <c r="G39" t="str">
        <f>VLOOKUP(CONCATENATE($A39,$B39),'на данный момент'!$A$5:$H$52,8,0)</f>
        <v>д</v>
      </c>
      <c r="I39" t="str">
        <f>VLOOKUP(CONCATENATE($A39,$B39),'на данный момент'!$J$5:$Q$52,4,0)</f>
        <v>а</v>
      </c>
      <c r="J39" t="str">
        <f>VLOOKUP(CONCATENATE($A39,$B39),'на данный момент'!$J$5:$Q$52,5,0)</f>
        <v>б</v>
      </c>
      <c r="K39" t="str">
        <f>VLOOKUP(CONCATENATE($A39,$B39),'на данный момент'!$J$5:$Q$52,6,0)</f>
        <v>в</v>
      </c>
      <c r="L39" t="str">
        <f>VLOOKUP(CONCATENATE($A39,$B39),'на данный момент'!$J$5:$Q$52,7,0)</f>
        <v>г</v>
      </c>
      <c r="M39" t="str">
        <f>VLOOKUP(CONCATENATE($A39,$B39),'на данный момент'!$J$5:$Q$52,8,0)</f>
        <v>д</v>
      </c>
    </row>
    <row r="40" spans="1:13" x14ac:dyDescent="0.25">
      <c r="A40" t="s">
        <v>5</v>
      </c>
      <c r="B40">
        <v>9</v>
      </c>
      <c r="C40" t="str">
        <f>VLOOKUP(CONCATENATE($A40,$B40),'на данный момент'!$A$5:$H$52,4,0)</f>
        <v>а</v>
      </c>
      <c r="D40" t="str">
        <f>VLOOKUP(CONCATENATE($A40,$B40),'на данный момент'!$A$5:$H$52,5,0)</f>
        <v>б</v>
      </c>
      <c r="E40" t="str">
        <f>VLOOKUP(CONCATENATE($A40,$B40),'на данный момент'!$A$5:$H$52,6,0)</f>
        <v>в</v>
      </c>
      <c r="F40" t="str">
        <f>VLOOKUP(CONCATENATE($A40,$B40),'на данный момент'!$A$5:$H$52,7,0)</f>
        <v>г</v>
      </c>
      <c r="G40" t="str">
        <f>VLOOKUP(CONCATENATE($A40,$B40),'на данный момент'!$A$5:$H$52,8,0)</f>
        <v>д</v>
      </c>
      <c r="I40" t="str">
        <f>VLOOKUP(CONCATENATE($A40,$B40),'на данный момент'!$J$5:$Q$52,4,0)</f>
        <v>а</v>
      </c>
      <c r="J40" t="str">
        <f>VLOOKUP(CONCATENATE($A40,$B40),'на данный момент'!$J$5:$Q$52,5,0)</f>
        <v>б</v>
      </c>
      <c r="K40" t="str">
        <f>VLOOKUP(CONCATENATE($A40,$B40),'на данный момент'!$J$5:$Q$52,6,0)</f>
        <v>в</v>
      </c>
      <c r="L40" t="str">
        <f>VLOOKUP(CONCATENATE($A40,$B40),'на данный момент'!$J$5:$Q$52,7,0)</f>
        <v>г</v>
      </c>
      <c r="M40" t="str">
        <f>VLOOKUP(CONCATENATE($A40,$B40),'на данный момент'!$J$5:$Q$52,8,0)</f>
        <v>д</v>
      </c>
    </row>
    <row r="41" spans="1:13" x14ac:dyDescent="0.25">
      <c r="A41" t="s">
        <v>5</v>
      </c>
      <c r="B41">
        <v>10</v>
      </c>
      <c r="C41" t="str">
        <f>VLOOKUP(CONCATENATE($A41,$B41),'на данный момент'!$A$5:$H$52,4,0)</f>
        <v>а</v>
      </c>
      <c r="D41" t="str">
        <f>VLOOKUP(CONCATENATE($A41,$B41),'на данный момент'!$A$5:$H$52,5,0)</f>
        <v>б</v>
      </c>
      <c r="E41" t="str">
        <f>VLOOKUP(CONCATENATE($A41,$B41),'на данный момент'!$A$5:$H$52,6,0)</f>
        <v>в</v>
      </c>
      <c r="F41" t="str">
        <f>VLOOKUP(CONCATENATE($A41,$B41),'на данный момент'!$A$5:$H$52,7,0)</f>
        <v>г</v>
      </c>
      <c r="G41" t="str">
        <f>VLOOKUP(CONCATENATE($A41,$B41),'на данный момент'!$A$5:$H$52,8,0)</f>
        <v>д</v>
      </c>
      <c r="I41" t="str">
        <f>VLOOKUP(CONCATENATE($A41,$B41),'на данный момент'!$J$5:$Q$52,4,0)</f>
        <v>а</v>
      </c>
      <c r="J41" t="str">
        <f>VLOOKUP(CONCATENATE($A41,$B41),'на данный момент'!$J$5:$Q$52,5,0)</f>
        <v>б</v>
      </c>
      <c r="K41" t="str">
        <f>VLOOKUP(CONCATENATE($A41,$B41),'на данный момент'!$J$5:$Q$52,6,0)</f>
        <v>в</v>
      </c>
      <c r="L41" t="str">
        <f>VLOOKUP(CONCATENATE($A41,$B41),'на данный момент'!$J$5:$Q$52,7,0)</f>
        <v>г</v>
      </c>
      <c r="M41" t="str">
        <f>VLOOKUP(CONCATENATE($A41,$B41),'на данный момент'!$J$5:$Q$52,8,0)</f>
        <v>д</v>
      </c>
    </row>
    <row r="42" spans="1:13" x14ac:dyDescent="0.25">
      <c r="A42" t="s">
        <v>5</v>
      </c>
      <c r="B42">
        <v>11</v>
      </c>
      <c r="C42" t="str">
        <f>VLOOKUP(CONCATENATE($A42,$B42),'на данный момент'!$A$5:$H$52,4,0)</f>
        <v>а</v>
      </c>
      <c r="D42" t="str">
        <f>VLOOKUP(CONCATENATE($A42,$B42),'на данный момент'!$A$5:$H$52,5,0)</f>
        <v>б</v>
      </c>
      <c r="E42" t="str">
        <f>VLOOKUP(CONCATENATE($A42,$B42),'на данный момент'!$A$5:$H$52,6,0)</f>
        <v>в</v>
      </c>
      <c r="F42" t="str">
        <f>VLOOKUP(CONCATENATE($A42,$B42),'на данный момент'!$A$5:$H$52,7,0)</f>
        <v>г</v>
      </c>
      <c r="G42" t="str">
        <f>VLOOKUP(CONCATENATE($A42,$B42),'на данный момент'!$A$5:$H$52,8,0)</f>
        <v>д</v>
      </c>
      <c r="I42" t="str">
        <f>VLOOKUP(CONCATENATE($A42,$B42),'на данный момент'!$J$5:$Q$52,4,0)</f>
        <v>а</v>
      </c>
      <c r="J42" t="str">
        <f>VLOOKUP(CONCATENATE($A42,$B42),'на данный момент'!$J$5:$Q$52,5,0)</f>
        <v>б</v>
      </c>
      <c r="K42" t="str">
        <f>VLOOKUP(CONCATENATE($A42,$B42),'на данный момент'!$J$5:$Q$52,6,0)</f>
        <v>в</v>
      </c>
      <c r="L42" t="str">
        <f>VLOOKUP(CONCATENATE($A42,$B42),'на данный момент'!$J$5:$Q$52,7,0)</f>
        <v>г</v>
      </c>
      <c r="M42" t="str">
        <f>VLOOKUP(CONCATENATE($A42,$B42),'на данный момент'!$J$5:$Q$52,8,0)</f>
        <v>д</v>
      </c>
    </row>
    <row r="43" spans="1:13" x14ac:dyDescent="0.25">
      <c r="A43" t="s">
        <v>5</v>
      </c>
      <c r="B43">
        <v>12</v>
      </c>
      <c r="C43" t="str">
        <f>VLOOKUP(CONCATENATE($A43,$B43),'на данный момент'!$A$5:$H$52,4,0)</f>
        <v>а</v>
      </c>
      <c r="D43" t="str">
        <f>VLOOKUP(CONCATENATE($A43,$B43),'на данный момент'!$A$5:$H$52,5,0)</f>
        <v>б</v>
      </c>
      <c r="E43" t="str">
        <f>VLOOKUP(CONCATENATE($A43,$B43),'на данный момент'!$A$5:$H$52,6,0)</f>
        <v>в</v>
      </c>
      <c r="F43" t="str">
        <f>VLOOKUP(CONCATENATE($A43,$B43),'на данный момент'!$A$5:$H$52,7,0)</f>
        <v>г</v>
      </c>
      <c r="G43" t="str">
        <f>VLOOKUP(CONCATENATE($A43,$B43),'на данный момент'!$A$5:$H$52,8,0)</f>
        <v>д</v>
      </c>
      <c r="I43" t="str">
        <f>VLOOKUP(CONCATENATE($A43,$B43),'на данный момент'!$J$5:$Q$52,4,0)</f>
        <v>а</v>
      </c>
      <c r="J43" t="str">
        <f>VLOOKUP(CONCATENATE($A43,$B43),'на данный момент'!$J$5:$Q$52,5,0)</f>
        <v>б</v>
      </c>
      <c r="K43" t="str">
        <f>VLOOKUP(CONCATENATE($A43,$B43),'на данный момент'!$J$5:$Q$52,6,0)</f>
        <v>в</v>
      </c>
      <c r="L43" t="str">
        <f>VLOOKUP(CONCATENATE($A43,$B43),'на данный момент'!$J$5:$Q$52,7,0)</f>
        <v>г</v>
      </c>
      <c r="M43" t="str">
        <f>VLOOKUP(CONCATENATE($A43,$B43),'на данный момент'!$J$5:$Q$52,8,0)</f>
        <v>д</v>
      </c>
    </row>
    <row r="44" spans="1:13" x14ac:dyDescent="0.25">
      <c r="A44" t="s">
        <v>5</v>
      </c>
      <c r="B44">
        <v>13</v>
      </c>
      <c r="C44" t="str">
        <f>VLOOKUP(CONCATENATE($A44,$B44),'на данный момент'!$A$5:$H$52,4,0)</f>
        <v>а</v>
      </c>
      <c r="D44" t="str">
        <f>VLOOKUP(CONCATENATE($A44,$B44),'на данный момент'!$A$5:$H$52,5,0)</f>
        <v>б</v>
      </c>
      <c r="E44" t="str">
        <f>VLOOKUP(CONCATENATE($A44,$B44),'на данный момент'!$A$5:$H$52,6,0)</f>
        <v>в</v>
      </c>
      <c r="F44" t="str">
        <f>VLOOKUP(CONCATENATE($A44,$B44),'на данный момент'!$A$5:$H$52,7,0)</f>
        <v>г</v>
      </c>
      <c r="G44" t="str">
        <f>VLOOKUP(CONCATENATE($A44,$B44),'на данный момент'!$A$5:$H$52,8,0)</f>
        <v>д</v>
      </c>
      <c r="I44" t="str">
        <f>VLOOKUP(CONCATENATE($A44,$B44),'на данный момент'!$J$5:$Q$52,4,0)</f>
        <v>а</v>
      </c>
      <c r="J44" t="str">
        <f>VLOOKUP(CONCATENATE($A44,$B44),'на данный момент'!$J$5:$Q$52,5,0)</f>
        <v>б</v>
      </c>
      <c r="K44" t="str">
        <f>VLOOKUP(CONCATENATE($A44,$B44),'на данный момент'!$J$5:$Q$52,6,0)</f>
        <v>в</v>
      </c>
      <c r="L44" t="str">
        <f>VLOOKUP(CONCATENATE($A44,$B44),'на данный момент'!$J$5:$Q$52,7,0)</f>
        <v>г</v>
      </c>
      <c r="M44" t="str">
        <f>VLOOKUP(CONCATENATE($A44,$B44),'на данный момент'!$J$5:$Q$52,8,0)</f>
        <v>д</v>
      </c>
    </row>
    <row r="45" spans="1:13" x14ac:dyDescent="0.25">
      <c r="A45" t="s">
        <v>5</v>
      </c>
      <c r="B45">
        <v>14</v>
      </c>
      <c r="C45" t="str">
        <f>VLOOKUP(CONCATENATE($A45,$B45),'на данный момент'!$A$5:$H$52,4,0)</f>
        <v>а</v>
      </c>
      <c r="D45" t="str">
        <f>VLOOKUP(CONCATENATE($A45,$B45),'на данный момент'!$A$5:$H$52,5,0)</f>
        <v>б</v>
      </c>
      <c r="E45" t="str">
        <f>VLOOKUP(CONCATENATE($A45,$B45),'на данный момент'!$A$5:$H$52,6,0)</f>
        <v>в</v>
      </c>
      <c r="F45" t="str">
        <f>VLOOKUP(CONCATENATE($A45,$B45),'на данный момент'!$A$5:$H$52,7,0)</f>
        <v>г</v>
      </c>
      <c r="G45" t="str">
        <f>VLOOKUP(CONCATENATE($A45,$B45),'на данный момент'!$A$5:$H$52,8,0)</f>
        <v>д</v>
      </c>
      <c r="I45" t="str">
        <f>VLOOKUP(CONCATENATE($A45,$B45),'на данный момент'!$J$5:$Q$52,4,0)</f>
        <v>а</v>
      </c>
      <c r="J45" t="str">
        <f>VLOOKUP(CONCATENATE($A45,$B45),'на данный момент'!$J$5:$Q$52,5,0)</f>
        <v>б</v>
      </c>
      <c r="K45" t="str">
        <f>VLOOKUP(CONCATENATE($A45,$B45),'на данный момент'!$J$5:$Q$52,6,0)</f>
        <v>в</v>
      </c>
      <c r="L45" t="str">
        <f>VLOOKUP(CONCATENATE($A45,$B45),'на данный момент'!$J$5:$Q$52,7,0)</f>
        <v>г</v>
      </c>
      <c r="M45" t="str">
        <f>VLOOKUP(CONCATENATE($A45,$B45),'на данный момент'!$J$5:$Q$52,8,0)</f>
        <v>д</v>
      </c>
    </row>
    <row r="46" spans="1:13" x14ac:dyDescent="0.25">
      <c r="A46" t="s">
        <v>5</v>
      </c>
      <c r="B46">
        <v>15</v>
      </c>
      <c r="C46" t="str">
        <f>VLOOKUP(CONCATENATE($A46,$B46),'на данный момент'!$A$5:$H$52,4,0)</f>
        <v>а</v>
      </c>
      <c r="D46" t="str">
        <f>VLOOKUP(CONCATENATE($A46,$B46),'на данный момент'!$A$5:$H$52,5,0)</f>
        <v>б</v>
      </c>
      <c r="E46" t="str">
        <f>VLOOKUP(CONCATENATE($A46,$B46),'на данный момент'!$A$5:$H$52,6,0)</f>
        <v>в</v>
      </c>
      <c r="F46" t="str">
        <f>VLOOKUP(CONCATENATE($A46,$B46),'на данный момент'!$A$5:$H$52,7,0)</f>
        <v>г</v>
      </c>
      <c r="G46" t="str">
        <f>VLOOKUP(CONCATENATE($A46,$B46),'на данный момент'!$A$5:$H$52,8,0)</f>
        <v>д</v>
      </c>
      <c r="I46" t="str">
        <f>VLOOKUP(CONCATENATE($A46,$B46),'на данный момент'!$J$5:$Q$52,4,0)</f>
        <v>а</v>
      </c>
      <c r="J46" t="str">
        <f>VLOOKUP(CONCATENATE($A46,$B46),'на данный момент'!$J$5:$Q$52,5,0)</f>
        <v>б</v>
      </c>
      <c r="K46" t="str">
        <f>VLOOKUP(CONCATENATE($A46,$B46),'на данный момент'!$J$5:$Q$52,6,0)</f>
        <v>в</v>
      </c>
      <c r="L46" t="str">
        <f>VLOOKUP(CONCATENATE($A46,$B46),'на данный момент'!$J$5:$Q$52,7,0)</f>
        <v>г</v>
      </c>
      <c r="M46" t="str">
        <f>VLOOKUP(CONCATENATE($A46,$B46),'на данный момент'!$J$5:$Q$52,8,0)</f>
        <v>д</v>
      </c>
    </row>
    <row r="47" spans="1:13" x14ac:dyDescent="0.25">
      <c r="A47" t="s">
        <v>5</v>
      </c>
      <c r="B47">
        <v>16</v>
      </c>
      <c r="C47" t="str">
        <f>VLOOKUP(CONCATENATE($A47,$B47),'на данный момент'!$A$5:$H$52,4,0)</f>
        <v>а</v>
      </c>
      <c r="D47" t="str">
        <f>VLOOKUP(CONCATENATE($A47,$B47),'на данный момент'!$A$5:$H$52,5,0)</f>
        <v>б</v>
      </c>
      <c r="E47" t="str">
        <f>VLOOKUP(CONCATENATE($A47,$B47),'на данный момент'!$A$5:$H$52,6,0)</f>
        <v>в</v>
      </c>
      <c r="F47" t="str">
        <f>VLOOKUP(CONCATENATE($A47,$B47),'на данный момент'!$A$5:$H$52,7,0)</f>
        <v>г</v>
      </c>
      <c r="G47" t="str">
        <f>VLOOKUP(CONCATENATE($A47,$B47),'на данный момент'!$A$5:$H$52,8,0)</f>
        <v>д</v>
      </c>
      <c r="I47" t="str">
        <f>VLOOKUP(CONCATENATE($A47,$B47),'на данный момент'!$J$5:$Q$52,4,0)</f>
        <v>а</v>
      </c>
      <c r="J47" t="str">
        <f>VLOOKUP(CONCATENATE($A47,$B47),'на данный момент'!$J$5:$Q$52,5,0)</f>
        <v>б</v>
      </c>
      <c r="K47" t="str">
        <f>VLOOKUP(CONCATENATE($A47,$B47),'на данный момент'!$J$5:$Q$52,6,0)</f>
        <v>в</v>
      </c>
      <c r="L47" t="str">
        <f>VLOOKUP(CONCATENATE($A47,$B47),'на данный момент'!$J$5:$Q$52,7,0)</f>
        <v>г</v>
      </c>
      <c r="M47" t="str">
        <f>VLOOKUP(CONCATENATE($A47,$B47),'на данный момент'!$J$5:$Q$52,8,0)</f>
        <v>д</v>
      </c>
    </row>
    <row r="48" spans="1:13" x14ac:dyDescent="0.25">
      <c r="A48" t="s">
        <v>5</v>
      </c>
      <c r="B48">
        <v>17</v>
      </c>
      <c r="C48" t="str">
        <f>VLOOKUP(CONCATENATE($A48,$B48),'на данный момент'!$A$5:$H$52,4,0)</f>
        <v>а</v>
      </c>
      <c r="D48" t="str">
        <f>VLOOKUP(CONCATENATE($A48,$B48),'на данный момент'!$A$5:$H$52,5,0)</f>
        <v>б</v>
      </c>
      <c r="E48" t="str">
        <f>VLOOKUP(CONCATENATE($A48,$B48),'на данный момент'!$A$5:$H$52,6,0)</f>
        <v>в</v>
      </c>
      <c r="F48" t="str">
        <f>VLOOKUP(CONCATENATE($A48,$B48),'на данный момент'!$A$5:$H$52,7,0)</f>
        <v>г</v>
      </c>
      <c r="G48" t="str">
        <f>VLOOKUP(CONCATENATE($A48,$B48),'на данный момент'!$A$5:$H$52,8,0)</f>
        <v>д</v>
      </c>
      <c r="I48" t="str">
        <f>VLOOKUP(CONCATENATE($A48,$B48),'на данный момент'!$J$5:$Q$52,4,0)</f>
        <v>а</v>
      </c>
      <c r="J48" t="str">
        <f>VLOOKUP(CONCATENATE($A48,$B48),'на данный момент'!$J$5:$Q$52,5,0)</f>
        <v>б</v>
      </c>
      <c r="K48" t="str">
        <f>VLOOKUP(CONCATENATE($A48,$B48),'на данный момент'!$J$5:$Q$52,6,0)</f>
        <v>в</v>
      </c>
      <c r="L48" t="str">
        <f>VLOOKUP(CONCATENATE($A48,$B48),'на данный момент'!$J$5:$Q$52,7,0)</f>
        <v>г</v>
      </c>
      <c r="M48" t="str">
        <f>VLOOKUP(CONCATENATE($A48,$B48),'на данный момент'!$J$5:$Q$52,8,0)</f>
        <v>д</v>
      </c>
    </row>
    <row r="49" spans="1:13" x14ac:dyDescent="0.25">
      <c r="A49" t="s">
        <v>5</v>
      </c>
      <c r="B49">
        <v>18</v>
      </c>
      <c r="C49" t="str">
        <f>VLOOKUP(CONCATENATE($A49,$B49),'на данный момент'!$A$5:$H$52,4,0)</f>
        <v>а</v>
      </c>
      <c r="D49" t="str">
        <f>VLOOKUP(CONCATENATE($A49,$B49),'на данный момент'!$A$5:$H$52,5,0)</f>
        <v>б</v>
      </c>
      <c r="E49" t="str">
        <f>VLOOKUP(CONCATENATE($A49,$B49),'на данный момент'!$A$5:$H$52,6,0)</f>
        <v>в</v>
      </c>
      <c r="F49" t="str">
        <f>VLOOKUP(CONCATENATE($A49,$B49),'на данный момент'!$A$5:$H$52,7,0)</f>
        <v>г</v>
      </c>
      <c r="G49" t="str">
        <f>VLOOKUP(CONCATENATE($A49,$B49),'на данный момент'!$A$5:$H$52,8,0)</f>
        <v>д</v>
      </c>
      <c r="I49" t="str">
        <f>VLOOKUP(CONCATENATE($A49,$B49),'на данный момент'!$J$5:$Q$52,4,0)</f>
        <v>а</v>
      </c>
      <c r="J49" t="str">
        <f>VLOOKUP(CONCATENATE($A49,$B49),'на данный момент'!$J$5:$Q$52,5,0)</f>
        <v>б</v>
      </c>
      <c r="K49" t="str">
        <f>VLOOKUP(CONCATENATE($A49,$B49),'на данный момент'!$J$5:$Q$52,6,0)</f>
        <v>в</v>
      </c>
      <c r="L49" t="str">
        <f>VLOOKUP(CONCATENATE($A49,$B49),'на данный момент'!$J$5:$Q$52,7,0)</f>
        <v>г</v>
      </c>
      <c r="M49" t="str">
        <f>VLOOKUP(CONCATENATE($A49,$B49),'на данный момент'!$J$5:$Q$52,8,0)</f>
        <v>д</v>
      </c>
    </row>
    <row r="50" spans="1:13" x14ac:dyDescent="0.25">
      <c r="A50" t="s">
        <v>5</v>
      </c>
      <c r="B50">
        <v>19</v>
      </c>
      <c r="C50" t="str">
        <f>VLOOKUP(CONCATENATE($A50,$B50),'на данный момент'!$A$5:$H$52,4,0)</f>
        <v>а</v>
      </c>
      <c r="D50" t="str">
        <f>VLOOKUP(CONCATENATE($A50,$B50),'на данный момент'!$A$5:$H$52,5,0)</f>
        <v>б</v>
      </c>
      <c r="E50" t="str">
        <f>VLOOKUP(CONCATENATE($A50,$B50),'на данный момент'!$A$5:$H$52,6,0)</f>
        <v>в</v>
      </c>
      <c r="F50" t="str">
        <f>VLOOKUP(CONCATENATE($A50,$B50),'на данный момент'!$A$5:$H$52,7,0)</f>
        <v>г</v>
      </c>
      <c r="G50" t="str">
        <f>VLOOKUP(CONCATENATE($A50,$B50),'на данный момент'!$A$5:$H$52,8,0)</f>
        <v>д</v>
      </c>
      <c r="I50" t="str">
        <f>VLOOKUP(CONCATENATE($A50,$B50),'на данный момент'!$J$5:$Q$52,4,0)</f>
        <v>а</v>
      </c>
      <c r="J50" t="str">
        <f>VLOOKUP(CONCATENATE($A50,$B50),'на данный момент'!$J$5:$Q$52,5,0)</f>
        <v>б</v>
      </c>
      <c r="K50" t="str">
        <f>VLOOKUP(CONCATENATE($A50,$B50),'на данный момент'!$J$5:$Q$52,6,0)</f>
        <v>в</v>
      </c>
      <c r="L50" t="str">
        <f>VLOOKUP(CONCATENATE($A50,$B50),'на данный момент'!$J$5:$Q$52,7,0)</f>
        <v>г</v>
      </c>
      <c r="M50" t="str">
        <f>VLOOKUP(CONCATENATE($A50,$B50),'на данный момент'!$J$5:$Q$52,8,0)</f>
        <v>д</v>
      </c>
    </row>
    <row r="51" spans="1:13" x14ac:dyDescent="0.25">
      <c r="A51" t="s">
        <v>5</v>
      </c>
      <c r="B51">
        <v>20</v>
      </c>
      <c r="C51" t="str">
        <f>VLOOKUP(CONCATENATE($A51,$B51),'на данный момент'!$A$5:$H$52,4,0)</f>
        <v>а</v>
      </c>
      <c r="D51" t="str">
        <f>VLOOKUP(CONCATENATE($A51,$B51),'на данный момент'!$A$5:$H$52,5,0)</f>
        <v>б</v>
      </c>
      <c r="E51" t="str">
        <f>VLOOKUP(CONCATENATE($A51,$B51),'на данный момент'!$A$5:$H$52,6,0)</f>
        <v>в</v>
      </c>
      <c r="F51" t="str">
        <f>VLOOKUP(CONCATENATE($A51,$B51),'на данный момент'!$A$5:$H$52,7,0)</f>
        <v>г</v>
      </c>
      <c r="G51" t="str">
        <f>VLOOKUP(CONCATENATE($A51,$B51),'на данный момент'!$A$5:$H$52,8,0)</f>
        <v>д</v>
      </c>
      <c r="I51" t="str">
        <f>VLOOKUP(CONCATENATE($A51,$B51),'на данный момент'!$J$5:$Q$52,4,0)</f>
        <v>а</v>
      </c>
      <c r="J51" t="str">
        <f>VLOOKUP(CONCATENATE($A51,$B51),'на данный момент'!$J$5:$Q$52,5,0)</f>
        <v>б</v>
      </c>
      <c r="K51" t="str">
        <f>VLOOKUP(CONCATENATE($A51,$B51),'на данный момент'!$J$5:$Q$52,6,0)</f>
        <v>в</v>
      </c>
      <c r="L51" t="str">
        <f>VLOOKUP(CONCATENATE($A51,$B51),'на данный момент'!$J$5:$Q$52,7,0)</f>
        <v>г</v>
      </c>
      <c r="M51" t="str">
        <f>VLOOKUP(CONCATENATE($A51,$B51),'на данный момент'!$J$5:$Q$52,8,0)</f>
        <v>д</v>
      </c>
    </row>
    <row r="52" spans="1:13" x14ac:dyDescent="0.25">
      <c r="A52" t="s">
        <v>5</v>
      </c>
      <c r="B52">
        <v>21</v>
      </c>
      <c r="C52" t="str">
        <f>VLOOKUP(CONCATENATE($A52,$B52),'на данный момент'!$A$5:$H$52,4,0)</f>
        <v>а</v>
      </c>
      <c r="D52" t="str">
        <f>VLOOKUP(CONCATENATE($A52,$B52),'на данный момент'!$A$5:$H$52,5,0)</f>
        <v>б</v>
      </c>
      <c r="E52" t="str">
        <f>VLOOKUP(CONCATENATE($A52,$B52),'на данный момент'!$A$5:$H$52,6,0)</f>
        <v>в</v>
      </c>
      <c r="F52" t="str">
        <f>VLOOKUP(CONCATENATE($A52,$B52),'на данный момент'!$A$5:$H$52,7,0)</f>
        <v>г</v>
      </c>
      <c r="G52" t="str">
        <f>VLOOKUP(CONCATENATE($A52,$B52),'на данный момент'!$A$5:$H$52,8,0)</f>
        <v>д</v>
      </c>
      <c r="I52" t="e">
        <f>VLOOKUP(CONCATENATE($A52,$B52),'на данный момент'!$J$5:$Q$52,4,0)</f>
        <v>#N/A</v>
      </c>
      <c r="J52" t="e">
        <f>VLOOKUP(CONCATENATE($A52,$B52),'на данный момент'!$J$5:$Q$52,5,0)</f>
        <v>#N/A</v>
      </c>
      <c r="K52" t="e">
        <f>VLOOKUP(CONCATENATE($A52,$B52),'на данный момент'!$J$5:$Q$52,6,0)</f>
        <v>#N/A</v>
      </c>
      <c r="L52" t="e">
        <f>VLOOKUP(CONCATENATE($A52,$B52),'на данный момент'!$J$5:$Q$52,7,0)</f>
        <v>#N/A</v>
      </c>
      <c r="M52" t="e">
        <f>VLOOKUP(CONCATENATE($A52,$B52),'на данный момент'!$J$5:$Q$52,8,0)</f>
        <v>#N/A</v>
      </c>
    </row>
    <row r="53" spans="1:13" x14ac:dyDescent="0.25">
      <c r="A53" t="s">
        <v>5</v>
      </c>
      <c r="B53">
        <v>22</v>
      </c>
      <c r="C53" t="str">
        <f>VLOOKUP(CONCATENATE($A53,$B53),'на данный момент'!$A$5:$H$52,4,0)</f>
        <v>а</v>
      </c>
      <c r="D53" t="str">
        <f>VLOOKUP(CONCATENATE($A53,$B53),'на данный момент'!$A$5:$H$52,5,0)</f>
        <v>б</v>
      </c>
      <c r="E53" t="str">
        <f>VLOOKUP(CONCATENATE($A53,$B53),'на данный момент'!$A$5:$H$52,6,0)</f>
        <v>в</v>
      </c>
      <c r="F53" t="str">
        <f>VLOOKUP(CONCATENATE($A53,$B53),'на данный момент'!$A$5:$H$52,7,0)</f>
        <v>г</v>
      </c>
      <c r="G53" t="str">
        <f>VLOOKUP(CONCATENATE($A53,$B53),'на данный момент'!$A$5:$H$52,8,0)</f>
        <v>д</v>
      </c>
      <c r="I53" t="e">
        <f>VLOOKUP(CONCATENATE($A53,$B53),'на данный момент'!$J$5:$Q$52,4,0)</f>
        <v>#N/A</v>
      </c>
      <c r="J53" t="e">
        <f>VLOOKUP(CONCATENATE($A53,$B53),'на данный момент'!$J$5:$Q$52,5,0)</f>
        <v>#N/A</v>
      </c>
      <c r="K53" t="e">
        <f>VLOOKUP(CONCATENATE($A53,$B53),'на данный момент'!$J$5:$Q$52,6,0)</f>
        <v>#N/A</v>
      </c>
      <c r="L53" t="e">
        <f>VLOOKUP(CONCATENATE($A53,$B53),'на данный момент'!$J$5:$Q$52,7,0)</f>
        <v>#N/A</v>
      </c>
      <c r="M53" t="e">
        <f>VLOOKUP(CONCATENATE($A53,$B53),'на данный момент'!$J$5:$Q$52,8,0)</f>
        <v>#N/A</v>
      </c>
    </row>
    <row r="54" spans="1:13" x14ac:dyDescent="0.25">
      <c r="A54" t="s">
        <v>5</v>
      </c>
      <c r="B54">
        <v>23</v>
      </c>
      <c r="C54" t="str">
        <f>VLOOKUP(CONCATENATE($A54,$B54),'на данный момент'!$A$5:$H$52,4,0)</f>
        <v>а</v>
      </c>
      <c r="D54" t="str">
        <f>VLOOKUP(CONCATENATE($A54,$B54),'на данный момент'!$A$5:$H$52,5,0)</f>
        <v>б</v>
      </c>
      <c r="E54" t="str">
        <f>VLOOKUP(CONCATENATE($A54,$B54),'на данный момент'!$A$5:$H$52,6,0)</f>
        <v>в</v>
      </c>
      <c r="F54" t="str">
        <f>VLOOKUP(CONCATENATE($A54,$B54),'на данный момент'!$A$5:$H$52,7,0)</f>
        <v>г</v>
      </c>
      <c r="G54" t="str">
        <f>VLOOKUP(CONCATENATE($A54,$B54),'на данный момент'!$A$5:$H$52,8,0)</f>
        <v>д</v>
      </c>
      <c r="I54" t="e">
        <f>VLOOKUP(CONCATENATE($A54,$B54),'на данный момент'!$J$5:$Q$52,4,0)</f>
        <v>#N/A</v>
      </c>
      <c r="J54" t="e">
        <f>VLOOKUP(CONCATENATE($A54,$B54),'на данный момент'!$J$5:$Q$52,5,0)</f>
        <v>#N/A</v>
      </c>
      <c r="K54" t="e">
        <f>VLOOKUP(CONCATENATE($A54,$B54),'на данный момент'!$J$5:$Q$52,6,0)</f>
        <v>#N/A</v>
      </c>
      <c r="L54" t="e">
        <f>VLOOKUP(CONCATENATE($A54,$B54),'на данный момент'!$J$5:$Q$52,7,0)</f>
        <v>#N/A</v>
      </c>
      <c r="M54" t="e">
        <f>VLOOKUP(CONCATENATE($A54,$B54),'на данный момент'!$J$5:$Q$52,8,0)</f>
        <v>#N/A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на данный момент</vt:lpstr>
      <vt:lpstr>требуется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2014-07-24T14:55:51Z</dcterms:modified>
</cp:coreProperties>
</file>