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120" windowWidth="19440" windowHeight="10035"/>
  </bookViews>
  <sheets>
    <sheet name="Лист1" sheetId="1" r:id="rId1"/>
    <sheet name="Лист2" sheetId="2" r:id="rId2"/>
    <sheet name="Лист3" sheetId="3" r:id="rId3"/>
  </sheets>
  <calcPr calcId="144525"/>
  <pivotCaches>
    <pivotCache cacheId="4" r:id="rId4"/>
  </pivotCaches>
</workbook>
</file>

<file path=xl/calcChain.xml><?xml version="1.0" encoding="utf-8"?>
<calcChain xmlns="http://schemas.openxmlformats.org/spreadsheetml/2006/main">
  <c r="C3" i="1" l="1"/>
  <c r="C4" i="1"/>
  <c r="D4" i="1" s="1"/>
  <c r="C5" i="1"/>
  <c r="C6" i="1"/>
  <c r="C7" i="1"/>
  <c r="D7" i="1" s="1"/>
  <c r="C8" i="1"/>
  <c r="C2" i="1"/>
  <c r="D6" i="1" s="1"/>
  <c r="D3" i="1" l="1"/>
  <c r="D5" i="1"/>
  <c r="D2" i="1"/>
  <c r="D8" i="1"/>
  <c r="C11" i="1" l="1"/>
</calcChain>
</file>

<file path=xl/sharedStrings.xml><?xml version="1.0" encoding="utf-8"?>
<sst xmlns="http://schemas.openxmlformats.org/spreadsheetml/2006/main" count="33" uniqueCount="16">
  <si>
    <t>Индекс</t>
  </si>
  <si>
    <t>Иванов</t>
  </si>
  <si>
    <t>Петров</t>
  </si>
  <si>
    <t>Сидоров</t>
  </si>
  <si>
    <t>Болячка</t>
  </si>
  <si>
    <t>Пациент</t>
  </si>
  <si>
    <t>Болячка1</t>
  </si>
  <si>
    <t>Болячка2</t>
  </si>
  <si>
    <t>Болячка4</t>
  </si>
  <si>
    <t>Болячка6</t>
  </si>
  <si>
    <t>Количество пациентов, невылеченных за 1 приём</t>
  </si>
  <si>
    <t>Доп1</t>
  </si>
  <si>
    <t>Доп2</t>
  </si>
  <si>
    <t>Общий итог</t>
  </si>
  <si>
    <t>Количество по полю Доп1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</si>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</sst>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 wrapText="1"/>
    </xf>
    <xf numFmtId="0" fontId="0" fillId="0" borderId="1" xfId="0" applyBorder="1"/>
    <xf numFmtId="0" fontId="0" fillId="2" borderId="0" xfId="0" applyFill="1"/>
    <xf numFmtId="0" fontId="0" fillId="0" borderId="0" xfId="0" pivotButton="1"/>
    <xf numFmtId="0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847.712819907407" createdVersion="4" refreshedVersion="4" minRefreshableVersion="3" recordCount="7">
  <cacheSource type="worksheet">
    <worksheetSource ref="A1:C8" sheet="Лист1"/>
  </cacheSource>
  <cacheFields count="3">
    <cacheField name="Индекс" numFmtId="0">
      <sharedItems containsSemiMixedTypes="0" containsString="0" containsNumber="1" containsInteger="1" minValue="1" maxValue="7"/>
    </cacheField>
    <cacheField name="Болячка" numFmtId="0">
      <sharedItems count="4">
        <s v="Болячка1"/>
        <s v="Болячка2"/>
        <s v="Болячка4"/>
        <s v="Болячка6"/>
      </sharedItems>
    </cacheField>
    <cacheField name="Доп1" numFmtId="0">
      <sharedItems count="3">
        <s v="Иванов"/>
        <s v="Петров"/>
        <s v="Сидоров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n v="1"/>
    <x v="0"/>
    <x v="0"/>
  </r>
  <r>
    <n v="2"/>
    <x v="1"/>
    <x v="1"/>
  </r>
  <r>
    <n v="3"/>
    <x v="2"/>
    <x v="2"/>
  </r>
  <r>
    <n v="4"/>
    <x v="2"/>
    <x v="2"/>
  </r>
  <r>
    <n v="5"/>
    <x v="0"/>
    <x v="0"/>
  </r>
  <r>
    <n v="6"/>
    <x v="3"/>
    <x v="1"/>
  </r>
  <r>
    <n v="7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compact="0" compactData="0" gridDropZones="1" multipleFieldFilters="0">
  <location ref="H4:J10" firstHeaderRow="2" firstDataRow="2" firstDataCol="2"/>
  <pivotFields count="3">
    <pivotField compact="0" outline="0" showAll="0"/>
    <pivotField axis="axisRow" compact="0" outline="0" showAll="0">
      <items count="5">
        <item x="0"/>
        <item x="1"/>
        <item x="2"/>
        <item x="3"/>
        <item t="default"/>
      </items>
    </pivotField>
    <pivotField axis="axisRow" dataField="1" compact="0" outline="0" showAll="0" defaultSubtotal="0">
      <items count="3">
        <item x="0"/>
        <item x="1"/>
        <item x="2"/>
      </items>
    </pivotField>
  </pivotFields>
  <rowFields count="2">
    <field x="2"/>
    <field x="1"/>
  </rowFields>
  <rowItems count="5">
    <i>
      <x/>
      <x/>
    </i>
    <i>
      <x v="1"/>
      <x v="1"/>
    </i>
    <i r="1">
      <x v="3"/>
    </i>
    <i>
      <x v="2"/>
      <x v="2"/>
    </i>
    <i t="grand">
      <x/>
    </i>
  </rowItems>
  <colItems count="1">
    <i/>
  </colItems>
  <dataFields count="1">
    <dataField name="Количество по полю Доп1" fld="2" subtotal="count" baseField="1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4" sqref="H14"/>
    </sheetView>
  </sheetViews>
  <sheetFormatPr defaultRowHeight="15" x14ac:dyDescent="0.25"/>
  <cols>
    <col min="2" max="2" width="17.7109375" customWidth="1"/>
    <col min="6" max="6" width="11.42578125" customWidth="1"/>
    <col min="7" max="7" width="14.5703125" customWidth="1"/>
    <col min="8" max="8" width="24.7109375" customWidth="1"/>
    <col min="9" max="9" width="10.7109375" customWidth="1"/>
    <col min="10" max="10" width="5.140625" customWidth="1"/>
    <col min="11" max="11" width="9" customWidth="1"/>
    <col min="12" max="12" width="14.140625" customWidth="1"/>
    <col min="13" max="13" width="11.28515625" customWidth="1"/>
    <col min="14" max="14" width="14.140625" customWidth="1"/>
    <col min="15" max="15" width="11.28515625" customWidth="1"/>
    <col min="16" max="16" width="14.140625" bestFit="1" customWidth="1"/>
  </cols>
  <sheetData>
    <row r="1" spans="1:10" x14ac:dyDescent="0.25">
      <c r="A1" s="2" t="s">
        <v>0</v>
      </c>
      <c r="B1" s="3" t="s">
        <v>4</v>
      </c>
      <c r="C1" s="12" t="s">
        <v>11</v>
      </c>
      <c r="D1" s="12" t="s">
        <v>12</v>
      </c>
      <c r="E1" s="2" t="s">
        <v>0</v>
      </c>
      <c r="F1" s="3" t="s">
        <v>5</v>
      </c>
    </row>
    <row r="2" spans="1:10" x14ac:dyDescent="0.25">
      <c r="A2" s="4">
        <v>1</v>
      </c>
      <c r="B2" s="5" t="s">
        <v>6</v>
      </c>
      <c r="C2" s="12" t="str">
        <f>VLOOKUP(A2,$E$2:$F$8,2,0)</f>
        <v>Иванов</v>
      </c>
      <c r="D2" s="12">
        <f>COUNTIFS($C$2:$C2,C2,$B$2:$B2,B2)</f>
        <v>1</v>
      </c>
      <c r="E2" s="4">
        <v>7</v>
      </c>
      <c r="F2" s="8" t="s">
        <v>1</v>
      </c>
    </row>
    <row r="3" spans="1:10" x14ac:dyDescent="0.25">
      <c r="A3" s="4">
        <v>2</v>
      </c>
      <c r="B3" s="5" t="s">
        <v>7</v>
      </c>
      <c r="C3" s="12" t="str">
        <f t="shared" ref="C3:C8" si="0">VLOOKUP(A3,$E$2:$F$8,2,0)</f>
        <v>Петров</v>
      </c>
      <c r="D3" s="12">
        <f>COUNTIFS($C$2:$C3,C3,$B$2:$B3,B3)</f>
        <v>1</v>
      </c>
      <c r="E3" s="4">
        <v>6</v>
      </c>
      <c r="F3" s="8" t="s">
        <v>2</v>
      </c>
    </row>
    <row r="4" spans="1:10" x14ac:dyDescent="0.25">
      <c r="A4" s="4">
        <v>3</v>
      </c>
      <c r="B4" s="5" t="s">
        <v>8</v>
      </c>
      <c r="C4" s="12" t="str">
        <f t="shared" si="0"/>
        <v>Сидоров</v>
      </c>
      <c r="D4" s="12">
        <f>COUNTIFS($C$2:$C4,C4,$B$2:$B4,B4)</f>
        <v>1</v>
      </c>
      <c r="E4" s="4">
        <v>5</v>
      </c>
      <c r="F4" s="8" t="s">
        <v>1</v>
      </c>
      <c r="H4" s="13" t="s">
        <v>14</v>
      </c>
    </row>
    <row r="5" spans="1:10" x14ac:dyDescent="0.25">
      <c r="A5" s="4">
        <v>4</v>
      </c>
      <c r="B5" s="5" t="s">
        <v>8</v>
      </c>
      <c r="C5" s="12" t="str">
        <f t="shared" si="0"/>
        <v>Сидоров</v>
      </c>
      <c r="D5" s="12">
        <f>COUNTIFS($C$2:$C5,C5,$B$2:$B5,B5)</f>
        <v>2</v>
      </c>
      <c r="E5" s="4">
        <v>4</v>
      </c>
      <c r="F5" s="8" t="s">
        <v>3</v>
      </c>
      <c r="H5" s="13" t="s">
        <v>11</v>
      </c>
      <c r="I5" s="13" t="s">
        <v>4</v>
      </c>
      <c r="J5" t="s">
        <v>15</v>
      </c>
    </row>
    <row r="6" spans="1:10" x14ac:dyDescent="0.25">
      <c r="A6" s="4">
        <v>5</v>
      </c>
      <c r="B6" s="5" t="s">
        <v>6</v>
      </c>
      <c r="C6" s="12" t="str">
        <f t="shared" si="0"/>
        <v>Иванов</v>
      </c>
      <c r="D6" s="12">
        <f>COUNTIFS($C$2:$C6,C6,$B$2:$B6,B6)</f>
        <v>2</v>
      </c>
      <c r="E6" s="4">
        <v>3</v>
      </c>
      <c r="F6" s="8" t="s">
        <v>3</v>
      </c>
      <c r="H6" t="s">
        <v>1</v>
      </c>
      <c r="I6" t="s">
        <v>6</v>
      </c>
      <c r="J6" s="14">
        <v>3</v>
      </c>
    </row>
    <row r="7" spans="1:10" x14ac:dyDescent="0.25">
      <c r="A7" s="4">
        <v>6</v>
      </c>
      <c r="B7" s="5" t="s">
        <v>9</v>
      </c>
      <c r="C7" s="12" t="str">
        <f t="shared" si="0"/>
        <v>Петров</v>
      </c>
      <c r="D7" s="12">
        <f>COUNTIFS($C$2:$C7,C7,$B$2:$B7,B7)</f>
        <v>1</v>
      </c>
      <c r="E7" s="4">
        <v>2</v>
      </c>
      <c r="F7" s="8" t="s">
        <v>2</v>
      </c>
      <c r="H7" t="s">
        <v>2</v>
      </c>
      <c r="I7" t="s">
        <v>7</v>
      </c>
      <c r="J7" s="14">
        <v>1</v>
      </c>
    </row>
    <row r="8" spans="1:10" x14ac:dyDescent="0.25">
      <c r="A8" s="6">
        <v>7</v>
      </c>
      <c r="B8" s="7" t="s">
        <v>6</v>
      </c>
      <c r="C8" s="12" t="str">
        <f t="shared" si="0"/>
        <v>Иванов</v>
      </c>
      <c r="D8" s="12">
        <f>COUNTIFS($C$2:$C8,C8,$B$2:$B8,B8)</f>
        <v>3</v>
      </c>
      <c r="E8" s="6">
        <v>1</v>
      </c>
      <c r="F8" s="9" t="s">
        <v>1</v>
      </c>
      <c r="I8" t="s">
        <v>9</v>
      </c>
      <c r="J8" s="14">
        <v>1</v>
      </c>
    </row>
    <row r="9" spans="1:10" x14ac:dyDescent="0.25">
      <c r="H9" t="s">
        <v>3</v>
      </c>
      <c r="I9" t="s">
        <v>8</v>
      </c>
      <c r="J9" s="14">
        <v>2</v>
      </c>
    </row>
    <row r="10" spans="1:10" x14ac:dyDescent="0.25">
      <c r="B10" s="1"/>
      <c r="H10" t="s">
        <v>13</v>
      </c>
      <c r="J10" s="14">
        <v>7</v>
      </c>
    </row>
    <row r="11" spans="1:10" ht="15" customHeight="1" x14ac:dyDescent="0.25">
      <c r="B11" s="10" t="s">
        <v>10</v>
      </c>
      <c r="C11" s="11">
        <f>COUNTIF($D$2:$D$8,"=2")</f>
        <v>2</v>
      </c>
    </row>
    <row r="12" spans="1:10" ht="15" customHeight="1" x14ac:dyDescent="0.25">
      <c r="B12" s="15"/>
      <c r="C12" s="16"/>
    </row>
    <row r="13" spans="1:10" ht="15" customHeight="1" x14ac:dyDescent="0.25">
      <c r="B13" s="15"/>
      <c r="C13" s="16"/>
    </row>
    <row r="16" spans="1:10" x14ac:dyDescent="0.25">
      <c r="J16" s="14"/>
    </row>
    <row r="17" spans="10:10" x14ac:dyDescent="0.25">
      <c r="J17" s="14"/>
    </row>
    <row r="18" spans="10:10" x14ac:dyDescent="0.25">
      <c r="J18" s="14"/>
    </row>
    <row r="19" spans="10:10" x14ac:dyDescent="0.25">
      <c r="J19" s="14"/>
    </row>
    <row r="20" spans="10:10" x14ac:dyDescent="0.25">
      <c r="J20" s="14"/>
    </row>
  </sheetData>
  <sortState ref="E2:F8">
    <sortCondition descending="1" ref="E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A1:B8"/>
    </sheetView>
  </sheetViews>
  <sheetFormatPr defaultRowHeight="15" x14ac:dyDescent="0.25"/>
  <cols>
    <col min="2" max="2" width="12.710937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Link44</dc:creator>
  <cp:lastModifiedBy>user</cp:lastModifiedBy>
  <dcterms:created xsi:type="dcterms:W3CDTF">2014-07-27T08:14:35Z</dcterms:created>
  <dcterms:modified xsi:type="dcterms:W3CDTF">2014-07-27T14:31:21Z</dcterms:modified>
</cp:coreProperties>
</file>